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szczepaniaks\Documents\709. Um. ram- serwis analitycznych ukł. pomiarowych\do wysłania\"/>
    </mc:Choice>
  </mc:AlternateContent>
  <bookViews>
    <workbookView xWindow="0" yWindow="0" windowWidth="23040" windowHeight="92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6" i="1" l="1"/>
  <c r="H205" i="1"/>
  <c r="H7" i="1"/>
  <c r="H192" i="1" l="1"/>
  <c r="H186" i="1"/>
  <c r="H180" i="1"/>
  <c r="H175" i="1"/>
  <c r="H170" i="1"/>
  <c r="H158" i="1"/>
  <c r="H145" i="1"/>
  <c r="H140" i="1"/>
  <c r="H135" i="1"/>
  <c r="H124" i="1"/>
  <c r="H111" i="1"/>
  <c r="H105" i="1"/>
  <c r="H99" i="1"/>
  <c r="H94" i="1"/>
  <c r="H89" i="1"/>
  <c r="H76" i="1"/>
  <c r="H63" i="1"/>
  <c r="H58" i="1"/>
  <c r="H54" i="1"/>
  <c r="H44" i="1"/>
  <c r="H39" i="1"/>
  <c r="H207" i="1" s="1"/>
  <c r="H27" i="1"/>
  <c r="H24" i="1"/>
  <c r="H20" i="1"/>
  <c r="H16" i="1"/>
</calcChain>
</file>

<file path=xl/sharedStrings.xml><?xml version="1.0" encoding="utf-8"?>
<sst xmlns="http://schemas.openxmlformats.org/spreadsheetml/2006/main" count="238" uniqueCount="107">
  <si>
    <t>Prace</t>
  </si>
  <si>
    <t>Systemy pomiarowe na kominie IOS</t>
  </si>
  <si>
    <t>- wymiana filtrów i oringów w głowicach sond poboru próbki,</t>
  </si>
  <si>
    <t>- przedmuch ogrzewanych węży poboru próbki,</t>
  </si>
  <si>
    <t>- sprawdzenie wizualne poprawności pracy szaf analityki,</t>
  </si>
  <si>
    <t>- wymiana wężyków w pompkach perystaltycznych kondensatu ,</t>
  </si>
  <si>
    <t>- wymiana filtrów pyłowych w szafach i czyszczenie szkieł obudów,</t>
  </si>
  <si>
    <t>- wymiana filtrów wilgoci w szafach i czyszczenie szkieł obudów,</t>
  </si>
  <si>
    <t>- sprawdzenie czujników wilgoci,</t>
  </si>
  <si>
    <t>- czyszczenie membran zaworów trójdrożnych,</t>
  </si>
  <si>
    <t>- przegląd wartości diagnostycznych,</t>
  </si>
  <si>
    <t>- przegląd dziennika zdarzeń,</t>
  </si>
  <si>
    <t xml:space="preserve">- kalibracja analizatora „z ręki”, </t>
  </si>
  <si>
    <t>- kalibracja analizatora „z ręki”,</t>
  </si>
  <si>
    <t>- sprawdzenie poprawności działania i ewentualne przemycie komory              pomiarowej,</t>
  </si>
  <si>
    <t>- sprawdzenie stanu membrany pompy spalin,</t>
  </si>
  <si>
    <t>- sprawdzenie wizualne poprawności pracy pyłomierza,</t>
  </si>
  <si>
    <t>- demontaż lancy pomiarowej, jej rozebranie</t>
  </si>
  <si>
    <t>i czyszczenie elementów teflonowych przed</t>
  </si>
  <si>
    <t>i za komorą pomiarową w szczególności eżektora,</t>
  </si>
  <si>
    <t>- otwarcie i czyszczenie komory termocyklonu, wymiana uszczelki vitonowej pokrywy zamykającej,</t>
  </si>
  <si>
    <t xml:space="preserve"> - mycie węży poboru i zrzutu spalin, </t>
  </si>
  <si>
    <t xml:space="preserve"> - przeczyszczenie rur poboru i zrzutu spalin,</t>
  </si>
  <si>
    <t xml:space="preserve"> - wymiana filtra powietrza w wentylatorze wymuszającym przepływ spalin,</t>
  </si>
  <si>
    <t>- czyszczenie komory pomiarowej,</t>
  </si>
  <si>
    <t>- czyszczenie elementów szklanych w układzie optycznym,</t>
  </si>
  <si>
    <t>- sprawdzenie liniowości na filtrach kontrolnych,</t>
  </si>
  <si>
    <t>- sprawdzenie poprawności działania,</t>
  </si>
  <si>
    <t>- czujniki ciśnienia i temperatury spalin:</t>
  </si>
  <si>
    <t>- sprawdzenie poprawności działania.</t>
  </si>
  <si>
    <t>Systemy pomiarowe przed Absorberami IOS</t>
  </si>
  <si>
    <t>- opróżnienie zbiornika skroplin,</t>
  </si>
  <si>
    <t>- wymiana filtrów i  oringów w głowic sond poboru próbki,</t>
  </si>
  <si>
    <t xml:space="preserve">- wymiana wężyków w pompkach perystaltycznych kondensatu </t>
  </si>
  <si>
    <t>- sprawdzenie liniowości na filtrach kontrolnych.</t>
  </si>
  <si>
    <t>Systemy pomiarowe na układach spalin kotłów 1-2, 4-7</t>
  </si>
  <si>
    <t>- opróżnienie zbiorników skroplin</t>
  </si>
  <si>
    <t>w szafach,</t>
  </si>
  <si>
    <t>- wymiana filtrów i oringów w  głowicach sond poboru próbki,</t>
  </si>
  <si>
    <t>- przedmuch węży poboru próbki,</t>
  </si>
  <si>
    <t>- wymiana filtrów pyłowych w szafach</t>
  </si>
  <si>
    <t>i czyszczenie szkieł obudów,</t>
  </si>
  <si>
    <t>- wymiana filtrów wilgoci w szafach</t>
  </si>
  <si>
    <t xml:space="preserve">ów- kalibracja analizatora „z ręki”, </t>
  </si>
  <si>
    <t>- sprawdzenie stanu membran pomp spalin (szt.2),</t>
  </si>
  <si>
    <t>- sprawdzenie poprawności pracy tlenomierzy cyrkonowych,</t>
  </si>
  <si>
    <t>- kalibracja:</t>
  </si>
  <si>
    <t>- sprawdzenie współliniowości nadajników</t>
  </si>
  <si>
    <t>i odbiorników,</t>
  </si>
  <si>
    <t>- przemycie szklanych elementów układów optycznych,</t>
  </si>
  <si>
    <t>- sprawdzenie ciśnienia powietrza płuczącego,</t>
  </si>
  <si>
    <t>- sprawdzenie i kalibracja na kuwetach wzorcowych,</t>
  </si>
  <si>
    <t>- przemycie szkieł układów optycznych,</t>
  </si>
  <si>
    <t>- wymiana filtra powietrza zaporowego,</t>
  </si>
  <si>
    <t>- sprawdzenie zabrudzenia,</t>
  </si>
  <si>
    <t>- sprawdzenie parametryzacji z programowania serwisowego,</t>
  </si>
  <si>
    <t>Systemy pomiarowe na układach spalin kotła 3</t>
  </si>
  <si>
    <t xml:space="preserve">- opróżnienie zbiornika skroplin w szafie </t>
  </si>
  <si>
    <t>- sprawdzenie wizualne poprawności pracy szafy analitycznej,</t>
  </si>
  <si>
    <t>- wymiana filtrów pyłowych w szafie</t>
  </si>
  <si>
    <t>i czyszczenie szkieł obudowy,</t>
  </si>
  <si>
    <t>- wymiana filtrów wilgoci w szafie i czyszczenie szkieł obudowy,</t>
  </si>
  <si>
    <t>- sprawdzenie stanu membran pomp spalin ,</t>
  </si>
  <si>
    <t>Systemy pomiarowe na układach spalin kotła 8</t>
  </si>
  <si>
    <t>- opróżnienie zbiorników skroplin w szafach,</t>
  </si>
  <si>
    <t>ilość przeglądów w ciągu roku</t>
  </si>
  <si>
    <t>Wartość roczna prac</t>
  </si>
  <si>
    <t xml:space="preserve">ü  „0” gazem wzorcowym, </t>
  </si>
  <si>
    <t>ü  „100” powietrzem</t>
  </si>
  <si>
    <r>
      <t xml:space="preserve">·       </t>
    </r>
    <r>
      <rPr>
        <b/>
        <sz val="10"/>
        <color theme="1"/>
        <rFont val="Arial"/>
        <family val="2"/>
        <charset val="238"/>
      </rPr>
      <t>TLENOMIERZE CYRKONOWE:</t>
    </r>
  </si>
  <si>
    <t>cena pojedyńczego przeglądu</t>
  </si>
  <si>
    <t xml:space="preserve"> - „0” gazem wzorcowym, </t>
  </si>
  <si>
    <t xml:space="preserve"> - „100” powietrzem</t>
  </si>
  <si>
    <t>Lp</t>
  </si>
  <si>
    <t>Zakres przeglądów cyklicznych systemów pomiarowych - tabela cenowa</t>
  </si>
  <si>
    <r>
      <t xml:space="preserve"> </t>
    </r>
    <r>
      <rPr>
        <b/>
        <sz val="10"/>
        <color theme="1"/>
        <rFont val="Arial"/>
        <family val="2"/>
        <charset val="238"/>
      </rPr>
      <t>ANALIZATORY ULTRAMAT 23</t>
    </r>
    <r>
      <rPr>
        <sz val="10"/>
        <color theme="1"/>
        <rFont val="Arial"/>
        <family val="2"/>
        <charset val="238"/>
      </rPr>
      <t>:</t>
    </r>
  </si>
  <si>
    <t>PYŁOMIERZ FWE200:</t>
  </si>
  <si>
    <t>ANALIZATORY ULTRAMAT 23:</t>
  </si>
  <si>
    <t>TLENOMIERZE CYRKONOWE:</t>
  </si>
  <si>
    <t>ANALIZATOR NH3/H2O:</t>
  </si>
  <si>
    <r>
      <rPr>
        <b/>
        <sz val="10"/>
        <color theme="1"/>
        <rFont val="Arial"/>
        <family val="2"/>
        <charset val="238"/>
      </rPr>
      <t>PYŁOMIERZ SB100 DUSTHUNTER</t>
    </r>
    <r>
      <rPr>
        <sz val="10"/>
        <color theme="1"/>
        <rFont val="Arial"/>
        <family val="2"/>
        <charset val="238"/>
      </rPr>
      <t>:</t>
    </r>
  </si>
  <si>
    <r>
      <rPr>
        <b/>
        <sz val="10"/>
        <color theme="1"/>
        <rFont val="Arial"/>
        <family val="2"/>
        <charset val="238"/>
      </rPr>
      <t>PYŁOMIERZ FWE200</t>
    </r>
    <r>
      <rPr>
        <sz val="10"/>
        <color theme="1"/>
        <rFont val="Arial"/>
        <family val="2"/>
        <charset val="238"/>
      </rPr>
      <t>:</t>
    </r>
  </si>
  <si>
    <t>ANALIZATORY NH3/H2O:</t>
  </si>
  <si>
    <r>
      <rPr>
        <b/>
        <sz val="10"/>
        <color theme="1"/>
        <rFont val="Arial"/>
        <family val="2"/>
        <charset val="238"/>
      </rPr>
      <t>PYŁOMIERZE SB100 DUSTHUNTER</t>
    </r>
    <r>
      <rPr>
        <sz val="10"/>
        <color theme="1"/>
        <rFont val="Arial"/>
        <family val="2"/>
        <charset val="238"/>
      </rPr>
      <t>:</t>
    </r>
  </si>
  <si>
    <r>
      <rPr>
        <b/>
        <sz val="10"/>
        <color theme="1"/>
        <rFont val="Arial"/>
        <family val="2"/>
        <charset val="238"/>
      </rPr>
      <t>PYŁOMIERZE FWE200</t>
    </r>
    <r>
      <rPr>
        <sz val="10"/>
        <color theme="1"/>
        <rFont val="Arial"/>
        <family val="2"/>
        <charset val="238"/>
      </rPr>
      <t>:</t>
    </r>
  </si>
  <si>
    <t>APARATURA (poz. 1.5, 1.6):</t>
  </si>
  <si>
    <t>ANALIZATORY ULTRAMAT 6 (poz. 1.1, 2.1, 3.1, 4.1, 5.1, 6.1):</t>
  </si>
  <si>
    <t>ANALIZATORY OXYMAT 61 (poz.1.2, 2.2, 3.,2, 4.2, 5.2, 6.2):</t>
  </si>
  <si>
    <t>ANALIZATORY NH3/H2O AXETRIS (poz.1.3, 2.3, 3.3, 4.3, 5.3, 6.3)::</t>
  </si>
  <si>
    <t>PYŁOMIERZE FWE200 (poz.: 1.4, 2.4, 3.4, 5.4, 6.4):</t>
  </si>
  <si>
    <r>
      <t xml:space="preserve"> </t>
    </r>
    <r>
      <rPr>
        <b/>
        <sz val="10"/>
        <color theme="1"/>
        <rFont val="Arial"/>
        <family val="2"/>
        <charset val="238"/>
      </rPr>
      <t>APARATURA (poz. 8, 10, 11, 12, 13)</t>
    </r>
  </si>
  <si>
    <r>
      <t xml:space="preserve">·       </t>
    </r>
    <r>
      <rPr>
        <b/>
        <sz val="10"/>
        <color theme="1"/>
        <rFont val="Arial"/>
        <family val="2"/>
        <charset val="238"/>
      </rPr>
      <t>ANALIZATORY ULTRAMAT 6 (poz. 9, 13.tiret pierwszy):</t>
    </r>
  </si>
  <si>
    <t>PYŁOMIERZE FWE200 (poz.7):</t>
  </si>
  <si>
    <t>ANALIZATORY OXYMAT 61 poz. 9, 13.tiret drugi)</t>
  </si>
  <si>
    <t>APARATURA przy analizatorach (przed i za SCR):</t>
  </si>
  <si>
    <t>APARATURA przy analizatorach:</t>
  </si>
  <si>
    <t>APARATURA przy analizatorach (przed i za S.C.R):</t>
  </si>
  <si>
    <t>kpl</t>
  </si>
  <si>
    <t>szt</t>
  </si>
  <si>
    <t>godz.</t>
  </si>
  <si>
    <t>Ryczałt za dojazd dla rac awaryjnych dla dwóch osób</t>
  </si>
  <si>
    <t>Prace awaryjne</t>
  </si>
  <si>
    <t>jednostka</t>
  </si>
  <si>
    <t>Łączna wartość oferty:</t>
  </si>
  <si>
    <r>
      <t xml:space="preserve"> </t>
    </r>
    <r>
      <rPr>
        <b/>
        <sz val="10"/>
        <color theme="1"/>
        <rFont val="Arial"/>
        <family val="2"/>
        <charset val="238"/>
      </rPr>
      <t>PRZEPŁYWOMIERZE FLSE100 (poz. 1.7, 2.5, 3.5, 4.5, 5.5, 6.5)</t>
    </r>
    <r>
      <rPr>
        <sz val="10"/>
        <color theme="1"/>
        <rFont val="Arial"/>
        <family val="2"/>
        <charset val="238"/>
      </rPr>
      <t>:</t>
    </r>
  </si>
  <si>
    <t>stawka godzinowa za prace awaryjne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</si>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</sst>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indent="4"/>
    </xf>
    <xf numFmtId="0" fontId="1" fillId="0" borderId="6" xfId="0" applyFont="1" applyBorder="1" applyAlignment="1">
      <alignment horizontal="left" vertical="center" wrapText="1" indent="4"/>
    </xf>
    <xf numFmtId="0" fontId="1" fillId="0" borderId="4" xfId="0" applyFont="1" applyBorder="1" applyAlignment="1">
      <alignment horizontal="left" vertical="center" wrapText="1" indent="4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4"/>
    </xf>
    <xf numFmtId="0" fontId="2" fillId="0" borderId="2" xfId="0" applyFont="1" applyFill="1" applyBorder="1" applyAlignment="1">
      <alignment horizontal="left" vertical="center" wrapText="1" indent="4"/>
    </xf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4"/>
    </xf>
    <xf numFmtId="0" fontId="3" fillId="0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 indent="4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 indent="4"/>
    </xf>
    <xf numFmtId="0" fontId="1" fillId="0" borderId="12" xfId="0" applyFont="1" applyBorder="1" applyAlignment="1">
      <alignment horizontal="left" vertical="center" wrapText="1" indent="4"/>
    </xf>
    <xf numFmtId="0" fontId="7" fillId="0" borderId="12" xfId="0" applyFont="1" applyFill="1" applyBorder="1" applyAlignment="1">
      <alignment horizontal="left" vertical="center" wrapText="1" indent="4"/>
    </xf>
    <xf numFmtId="0" fontId="1" fillId="0" borderId="0" xfId="0" applyFont="1" applyBorder="1" applyAlignment="1">
      <alignment horizontal="left" vertical="center" wrapText="1" indent="4"/>
    </xf>
    <xf numFmtId="0" fontId="1" fillId="0" borderId="11" xfId="0" applyFont="1" applyBorder="1" applyAlignment="1">
      <alignment horizontal="left" vertical="center" wrapText="1" indent="4"/>
    </xf>
    <xf numFmtId="0" fontId="1" fillId="0" borderId="13" xfId="0" applyFont="1" applyFill="1" applyBorder="1" applyAlignment="1">
      <alignment horizontal="left" vertical="center" wrapText="1" indent="4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0" fontId="7" fillId="0" borderId="13" xfId="0" applyFont="1" applyFill="1" applyBorder="1" applyAlignment="1">
      <alignment horizontal="left" vertical="center" wrapText="1" indent="4"/>
    </xf>
    <xf numFmtId="0" fontId="1" fillId="0" borderId="14" xfId="0" applyFont="1" applyBorder="1" applyAlignment="1">
      <alignment horizontal="left" vertical="center" wrapText="1" indent="4"/>
    </xf>
    <xf numFmtId="0" fontId="1" fillId="0" borderId="15" xfId="0" applyFont="1" applyBorder="1" applyAlignment="1">
      <alignment horizontal="left" vertical="center" wrapText="1" indent="4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 indent="4"/>
    </xf>
    <xf numFmtId="0" fontId="3" fillId="0" borderId="12" xfId="0" applyFont="1" applyFill="1" applyBorder="1" applyAlignment="1">
      <alignment horizontal="left" vertical="center" wrapText="1" indent="4"/>
    </xf>
    <xf numFmtId="0" fontId="3" fillId="0" borderId="13" xfId="0" applyFont="1" applyFill="1" applyBorder="1" applyAlignment="1">
      <alignment horizontal="left" vertical="center" wrapText="1" indent="4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07"/>
  <sheetViews>
    <sheetView tabSelected="1" zoomScale="70" zoomScaleNormal="70" workbookViewId="0">
      <selection activeCell="G39" sqref="G39"/>
    </sheetView>
  </sheetViews>
  <sheetFormatPr defaultRowHeight="14.25" x14ac:dyDescent="0.2"/>
  <cols>
    <col min="2" max="2" width="8.75" style="16"/>
    <col min="3" max="3" width="59.625" style="1" customWidth="1"/>
    <col min="4" max="5" width="11.25" style="1" customWidth="1"/>
    <col min="6" max="7" width="14" style="7" customWidth="1"/>
    <col min="8" max="8" width="16.375" style="25" customWidth="1"/>
  </cols>
  <sheetData>
    <row r="3" spans="2:8" ht="18" x14ac:dyDescent="0.2">
      <c r="B3" s="21"/>
      <c r="C3" s="62" t="s">
        <v>74</v>
      </c>
      <c r="D3" s="62"/>
      <c r="E3" s="62"/>
      <c r="F3" s="62"/>
      <c r="G3" s="62"/>
      <c r="H3" s="62"/>
    </row>
    <row r="5" spans="2:8" ht="38.25" x14ac:dyDescent="0.2">
      <c r="B5" s="14" t="s">
        <v>73</v>
      </c>
      <c r="C5" s="14" t="s">
        <v>0</v>
      </c>
      <c r="D5" s="32" t="s">
        <v>106</v>
      </c>
      <c r="E5" s="32" t="s">
        <v>102</v>
      </c>
      <c r="F5" s="15" t="s">
        <v>65</v>
      </c>
      <c r="G5" s="15" t="s">
        <v>70</v>
      </c>
      <c r="H5" s="15" t="s">
        <v>66</v>
      </c>
    </row>
    <row r="6" spans="2:8" ht="24.6" customHeight="1" x14ac:dyDescent="0.2">
      <c r="B6" s="17"/>
      <c r="C6" s="63" t="s">
        <v>1</v>
      </c>
      <c r="D6" s="64"/>
      <c r="E6" s="64"/>
      <c r="F6" s="64"/>
      <c r="G6" s="64"/>
      <c r="H6" s="65"/>
    </row>
    <row r="7" spans="2:8" x14ac:dyDescent="0.2">
      <c r="B7" s="18">
        <v>1</v>
      </c>
      <c r="C7" s="27" t="s">
        <v>85</v>
      </c>
      <c r="D7" s="33">
        <v>12</v>
      </c>
      <c r="E7" s="42" t="s">
        <v>98</v>
      </c>
      <c r="F7" s="28">
        <v>4</v>
      </c>
      <c r="G7" s="69"/>
      <c r="H7" s="29">
        <f>D7*F7*G7</f>
        <v>0</v>
      </c>
    </row>
    <row r="8" spans="2:8" x14ac:dyDescent="0.2">
      <c r="B8" s="19"/>
      <c r="C8" s="2" t="s">
        <v>2</v>
      </c>
      <c r="D8" s="34"/>
      <c r="E8" s="43"/>
      <c r="F8" s="9"/>
      <c r="G8" s="12"/>
      <c r="H8" s="22"/>
    </row>
    <row r="9" spans="2:8" x14ac:dyDescent="0.2">
      <c r="B9" s="19"/>
      <c r="C9" s="2" t="s">
        <v>3</v>
      </c>
      <c r="D9" s="35"/>
      <c r="E9" s="44"/>
      <c r="F9" s="9"/>
      <c r="G9" s="12"/>
      <c r="H9" s="22"/>
    </row>
    <row r="10" spans="2:8" x14ac:dyDescent="0.2">
      <c r="B10" s="19"/>
      <c r="C10" s="2" t="s">
        <v>4</v>
      </c>
      <c r="D10" s="35"/>
      <c r="E10" s="44"/>
      <c r="F10" s="9"/>
      <c r="G10" s="12"/>
      <c r="H10" s="22"/>
    </row>
    <row r="11" spans="2:8" x14ac:dyDescent="0.2">
      <c r="B11" s="19"/>
      <c r="C11" s="2" t="s">
        <v>5</v>
      </c>
      <c r="D11" s="35"/>
      <c r="E11" s="44"/>
      <c r="F11" s="9"/>
      <c r="G11" s="12"/>
      <c r="H11" s="22"/>
    </row>
    <row r="12" spans="2:8" x14ac:dyDescent="0.2">
      <c r="B12" s="19"/>
      <c r="C12" s="2" t="s">
        <v>6</v>
      </c>
      <c r="D12" s="35"/>
      <c r="E12" s="44"/>
      <c r="F12" s="9"/>
      <c r="G12" s="12"/>
      <c r="H12" s="22"/>
    </row>
    <row r="13" spans="2:8" x14ac:dyDescent="0.2">
      <c r="B13" s="19"/>
      <c r="C13" s="2" t="s">
        <v>7</v>
      </c>
      <c r="D13" s="35"/>
      <c r="E13" s="44"/>
      <c r="F13" s="9"/>
      <c r="G13" s="12"/>
      <c r="H13" s="22"/>
    </row>
    <row r="14" spans="2:8" x14ac:dyDescent="0.2">
      <c r="B14" s="19"/>
      <c r="C14" s="2" t="s">
        <v>8</v>
      </c>
      <c r="D14" s="35"/>
      <c r="E14" s="44"/>
      <c r="F14" s="9"/>
      <c r="G14" s="12"/>
      <c r="H14" s="22"/>
    </row>
    <row r="15" spans="2:8" x14ac:dyDescent="0.2">
      <c r="B15" s="20"/>
      <c r="C15" s="3" t="s">
        <v>9</v>
      </c>
      <c r="D15" s="36"/>
      <c r="E15" s="45"/>
      <c r="F15" s="10"/>
      <c r="G15" s="13"/>
      <c r="H15" s="23"/>
    </row>
    <row r="16" spans="2:8" x14ac:dyDescent="0.2">
      <c r="B16" s="18">
        <v>2</v>
      </c>
      <c r="C16" s="26" t="s">
        <v>86</v>
      </c>
      <c r="D16" s="37">
        <v>6</v>
      </c>
      <c r="E16" s="46" t="s">
        <v>98</v>
      </c>
      <c r="F16" s="8">
        <v>4</v>
      </c>
      <c r="G16" s="70"/>
      <c r="H16" s="24">
        <f>D16*F16*G16</f>
        <v>0</v>
      </c>
    </row>
    <row r="17" spans="2:8" x14ac:dyDescent="0.2">
      <c r="B17" s="19"/>
      <c r="C17" s="2" t="s">
        <v>10</v>
      </c>
      <c r="D17" s="35"/>
      <c r="E17" s="44"/>
      <c r="F17" s="9"/>
      <c r="G17" s="12"/>
      <c r="H17" s="22"/>
    </row>
    <row r="18" spans="2:8" x14ac:dyDescent="0.2">
      <c r="B18" s="19"/>
      <c r="C18" s="2" t="s">
        <v>11</v>
      </c>
      <c r="D18" s="35"/>
      <c r="E18" s="44"/>
      <c r="F18" s="9"/>
      <c r="G18" s="12"/>
      <c r="H18" s="22"/>
    </row>
    <row r="19" spans="2:8" x14ac:dyDescent="0.2">
      <c r="B19" s="20"/>
      <c r="C19" s="3" t="s">
        <v>12</v>
      </c>
      <c r="D19" s="36"/>
      <c r="E19" s="45"/>
      <c r="F19" s="10"/>
      <c r="G19" s="13"/>
      <c r="H19" s="23"/>
    </row>
    <row r="20" spans="2:8" x14ac:dyDescent="0.2">
      <c r="B20" s="18">
        <v>3</v>
      </c>
      <c r="C20" s="26" t="s">
        <v>87</v>
      </c>
      <c r="D20" s="38">
        <v>6</v>
      </c>
      <c r="E20" s="47" t="s">
        <v>98</v>
      </c>
      <c r="F20" s="8">
        <v>4</v>
      </c>
      <c r="G20" s="70"/>
      <c r="H20" s="24">
        <f>D20*F20*G20</f>
        <v>0</v>
      </c>
    </row>
    <row r="21" spans="2:8" x14ac:dyDescent="0.2">
      <c r="B21" s="19"/>
      <c r="C21" s="2" t="s">
        <v>10</v>
      </c>
      <c r="D21" s="35"/>
      <c r="E21" s="44"/>
      <c r="F21" s="9"/>
      <c r="G21" s="12"/>
      <c r="H21" s="22"/>
    </row>
    <row r="22" spans="2:8" x14ac:dyDescent="0.2">
      <c r="B22" s="19"/>
      <c r="C22" s="2" t="s">
        <v>11</v>
      </c>
      <c r="D22" s="35"/>
      <c r="E22" s="44"/>
      <c r="F22" s="9"/>
      <c r="G22" s="12"/>
      <c r="H22" s="22"/>
    </row>
    <row r="23" spans="2:8" x14ac:dyDescent="0.2">
      <c r="B23" s="20"/>
      <c r="C23" s="3" t="s">
        <v>13</v>
      </c>
      <c r="D23" s="36"/>
      <c r="E23" s="45"/>
      <c r="F23" s="10"/>
      <c r="G23" s="13"/>
      <c r="H23" s="23"/>
    </row>
    <row r="24" spans="2:8" ht="15.6" customHeight="1" x14ac:dyDescent="0.2">
      <c r="B24" s="18">
        <v>4</v>
      </c>
      <c r="C24" s="26" t="s">
        <v>88</v>
      </c>
      <c r="D24" s="38">
        <v>6</v>
      </c>
      <c r="E24" s="47" t="s">
        <v>98</v>
      </c>
      <c r="F24" s="8">
        <v>4</v>
      </c>
      <c r="G24" s="70"/>
      <c r="H24" s="24">
        <f>D24*F24*G24</f>
        <v>0</v>
      </c>
    </row>
    <row r="25" spans="2:8" ht="25.5" x14ac:dyDescent="0.2">
      <c r="B25" s="19"/>
      <c r="C25" s="2" t="s">
        <v>14</v>
      </c>
      <c r="D25" s="35"/>
      <c r="E25" s="44"/>
      <c r="F25" s="9"/>
      <c r="G25" s="12"/>
      <c r="H25" s="22"/>
    </row>
    <row r="26" spans="2:8" x14ac:dyDescent="0.2">
      <c r="B26" s="20"/>
      <c r="C26" s="3" t="s">
        <v>15</v>
      </c>
      <c r="D26" s="36"/>
      <c r="E26" s="45"/>
      <c r="F26" s="10"/>
      <c r="G26" s="13"/>
      <c r="H26" s="23"/>
    </row>
    <row r="27" spans="2:8" x14ac:dyDescent="0.2">
      <c r="B27" s="18">
        <v>5</v>
      </c>
      <c r="C27" s="26" t="s">
        <v>89</v>
      </c>
      <c r="D27" s="38">
        <v>6</v>
      </c>
      <c r="E27" s="47" t="s">
        <v>98</v>
      </c>
      <c r="F27" s="8">
        <v>4</v>
      </c>
      <c r="G27" s="70"/>
      <c r="H27" s="24">
        <f>D27*F27*G27</f>
        <v>0</v>
      </c>
    </row>
    <row r="28" spans="2:8" x14ac:dyDescent="0.2">
      <c r="B28" s="19"/>
      <c r="C28" s="2" t="s">
        <v>16</v>
      </c>
      <c r="D28" s="35"/>
      <c r="E28" s="44"/>
      <c r="F28" s="9"/>
      <c r="G28" s="12"/>
      <c r="H28" s="22"/>
    </row>
    <row r="29" spans="2:8" x14ac:dyDescent="0.2">
      <c r="B29" s="19"/>
      <c r="C29" s="2" t="s">
        <v>17</v>
      </c>
      <c r="D29" s="35"/>
      <c r="E29" s="44"/>
      <c r="F29" s="9"/>
      <c r="G29" s="12"/>
      <c r="H29" s="22"/>
    </row>
    <row r="30" spans="2:8" x14ac:dyDescent="0.2">
      <c r="B30" s="19"/>
      <c r="C30" s="2" t="s">
        <v>18</v>
      </c>
      <c r="D30" s="35"/>
      <c r="E30" s="44"/>
      <c r="F30" s="9"/>
      <c r="G30" s="12"/>
      <c r="H30" s="22"/>
    </row>
    <row r="31" spans="2:8" x14ac:dyDescent="0.2">
      <c r="B31" s="19"/>
      <c r="C31" s="2" t="s">
        <v>19</v>
      </c>
      <c r="D31" s="35"/>
      <c r="E31" s="44"/>
      <c r="F31" s="9"/>
      <c r="G31" s="12"/>
      <c r="H31" s="22"/>
    </row>
    <row r="32" spans="2:8" ht="25.5" x14ac:dyDescent="0.2">
      <c r="B32" s="19"/>
      <c r="C32" s="2" t="s">
        <v>20</v>
      </c>
      <c r="D32" s="35"/>
      <c r="E32" s="44"/>
      <c r="F32" s="9"/>
      <c r="G32" s="12"/>
      <c r="H32" s="22"/>
    </row>
    <row r="33" spans="2:8" x14ac:dyDescent="0.2">
      <c r="B33" s="19"/>
      <c r="C33" s="2" t="s">
        <v>21</v>
      </c>
      <c r="D33" s="35"/>
      <c r="E33" s="44"/>
      <c r="F33" s="9"/>
      <c r="G33" s="12"/>
      <c r="H33" s="22"/>
    </row>
    <row r="34" spans="2:8" x14ac:dyDescent="0.2">
      <c r="B34" s="19"/>
      <c r="C34" s="2" t="s">
        <v>22</v>
      </c>
      <c r="D34" s="35"/>
      <c r="E34" s="44"/>
      <c r="F34" s="9"/>
      <c r="G34" s="12"/>
      <c r="H34" s="22"/>
    </row>
    <row r="35" spans="2:8" x14ac:dyDescent="0.2">
      <c r="B35" s="19"/>
      <c r="C35" s="2" t="s">
        <v>23</v>
      </c>
      <c r="D35" s="35"/>
      <c r="E35" s="44"/>
      <c r="F35" s="9"/>
      <c r="G35" s="12"/>
      <c r="H35" s="22"/>
    </row>
    <row r="36" spans="2:8" x14ac:dyDescent="0.2">
      <c r="B36" s="19"/>
      <c r="C36" s="2" t="s">
        <v>24</v>
      </c>
      <c r="D36" s="35"/>
      <c r="E36" s="44"/>
      <c r="F36" s="9"/>
      <c r="G36" s="12"/>
      <c r="H36" s="22"/>
    </row>
    <row r="37" spans="2:8" x14ac:dyDescent="0.2">
      <c r="B37" s="19"/>
      <c r="C37" s="2" t="s">
        <v>25</v>
      </c>
      <c r="D37" s="35"/>
      <c r="E37" s="44"/>
      <c r="F37" s="9"/>
      <c r="G37" s="12"/>
      <c r="H37" s="22"/>
    </row>
    <row r="38" spans="2:8" x14ac:dyDescent="0.2">
      <c r="B38" s="19"/>
      <c r="C38" s="2" t="s">
        <v>26</v>
      </c>
      <c r="D38" s="35"/>
      <c r="E38" s="44"/>
      <c r="F38" s="9"/>
      <c r="G38" s="12"/>
      <c r="H38" s="22"/>
    </row>
    <row r="39" spans="2:8" x14ac:dyDescent="0.2">
      <c r="B39" s="18">
        <v>6</v>
      </c>
      <c r="C39" s="59" t="s">
        <v>104</v>
      </c>
      <c r="D39" s="60">
        <v>6</v>
      </c>
      <c r="E39" s="61" t="s">
        <v>98</v>
      </c>
      <c r="F39" s="28">
        <v>4</v>
      </c>
      <c r="G39" s="69"/>
      <c r="H39" s="29">
        <f>+D39*F39*G39</f>
        <v>0</v>
      </c>
    </row>
    <row r="40" spans="2:8" x14ac:dyDescent="0.2">
      <c r="B40" s="19"/>
      <c r="C40" s="2" t="s">
        <v>27</v>
      </c>
      <c r="D40" s="35"/>
      <c r="E40" s="44"/>
      <c r="F40" s="9"/>
      <c r="G40" s="12"/>
      <c r="H40" s="22"/>
    </row>
    <row r="41" spans="2:8" x14ac:dyDescent="0.2">
      <c r="B41" s="19"/>
      <c r="C41" s="2" t="s">
        <v>28</v>
      </c>
      <c r="D41" s="35"/>
      <c r="E41" s="44"/>
      <c r="F41" s="9"/>
      <c r="G41" s="12"/>
      <c r="H41" s="22"/>
    </row>
    <row r="42" spans="2:8" x14ac:dyDescent="0.2">
      <c r="B42" s="19"/>
      <c r="C42" s="2" t="s">
        <v>29</v>
      </c>
      <c r="D42" s="35"/>
      <c r="E42" s="45"/>
      <c r="F42" s="9"/>
      <c r="G42" s="12"/>
      <c r="H42" s="22"/>
    </row>
    <row r="43" spans="2:8" ht="23.45" customHeight="1" x14ac:dyDescent="0.2">
      <c r="B43" s="17"/>
      <c r="C43" s="63" t="s">
        <v>30</v>
      </c>
      <c r="D43" s="64"/>
      <c r="E43" s="64"/>
      <c r="F43" s="64"/>
      <c r="G43" s="64"/>
      <c r="H43" s="65"/>
    </row>
    <row r="44" spans="2:8" x14ac:dyDescent="0.2">
      <c r="B44" s="18">
        <v>7</v>
      </c>
      <c r="C44" s="59" t="s">
        <v>90</v>
      </c>
      <c r="D44" s="33">
        <v>1</v>
      </c>
      <c r="E44" s="42" t="s">
        <v>97</v>
      </c>
      <c r="F44" s="28">
        <v>4</v>
      </c>
      <c r="G44" s="69"/>
      <c r="H44" s="29">
        <f>D44*F44*G44</f>
        <v>0</v>
      </c>
    </row>
    <row r="45" spans="2:8" x14ac:dyDescent="0.2">
      <c r="B45" s="19"/>
      <c r="C45" s="2" t="s">
        <v>31</v>
      </c>
      <c r="D45" s="35"/>
      <c r="E45" s="44"/>
      <c r="F45" s="9"/>
      <c r="G45" s="12"/>
      <c r="H45" s="22"/>
    </row>
    <row r="46" spans="2:8" x14ac:dyDescent="0.2">
      <c r="B46" s="19"/>
      <c r="C46" s="2" t="s">
        <v>32</v>
      </c>
      <c r="D46" s="35"/>
      <c r="E46" s="44"/>
      <c r="F46" s="9"/>
      <c r="G46" s="12"/>
      <c r="H46" s="22"/>
    </row>
    <row r="47" spans="2:8" x14ac:dyDescent="0.2">
      <c r="B47" s="19"/>
      <c r="C47" s="2" t="s">
        <v>3</v>
      </c>
      <c r="D47" s="35"/>
      <c r="E47" s="44"/>
      <c r="F47" s="9"/>
      <c r="G47" s="12"/>
      <c r="H47" s="22"/>
    </row>
    <row r="48" spans="2:8" x14ac:dyDescent="0.2">
      <c r="B48" s="19"/>
      <c r="C48" s="2" t="s">
        <v>4</v>
      </c>
      <c r="D48" s="35"/>
      <c r="E48" s="44"/>
      <c r="F48" s="9"/>
      <c r="G48" s="12"/>
      <c r="H48" s="22"/>
    </row>
    <row r="49" spans="2:8" x14ac:dyDescent="0.2">
      <c r="B49" s="19"/>
      <c r="C49" s="2" t="s">
        <v>33</v>
      </c>
      <c r="D49" s="35"/>
      <c r="E49" s="44"/>
      <c r="F49" s="9"/>
      <c r="G49" s="12"/>
      <c r="H49" s="22"/>
    </row>
    <row r="50" spans="2:8" x14ac:dyDescent="0.2">
      <c r="B50" s="19"/>
      <c r="C50" s="2" t="s">
        <v>6</v>
      </c>
      <c r="D50" s="35"/>
      <c r="E50" s="44"/>
      <c r="F50" s="9"/>
      <c r="G50" s="12"/>
      <c r="H50" s="22"/>
    </row>
    <row r="51" spans="2:8" x14ac:dyDescent="0.2">
      <c r="B51" s="19"/>
      <c r="C51" s="2" t="s">
        <v>7</v>
      </c>
      <c r="D51" s="35"/>
      <c r="E51" s="44"/>
      <c r="F51" s="9"/>
      <c r="G51" s="12"/>
      <c r="H51" s="22"/>
    </row>
    <row r="52" spans="2:8" x14ac:dyDescent="0.2">
      <c r="B52" s="19"/>
      <c r="C52" s="2" t="s">
        <v>8</v>
      </c>
      <c r="D52" s="35"/>
      <c r="E52" s="44"/>
      <c r="F52" s="9"/>
      <c r="G52" s="12"/>
      <c r="H52" s="22"/>
    </row>
    <row r="53" spans="2:8" x14ac:dyDescent="0.2">
      <c r="B53" s="20"/>
      <c r="C53" s="3" t="s">
        <v>9</v>
      </c>
      <c r="D53" s="36"/>
      <c r="E53" s="45"/>
      <c r="F53" s="10"/>
      <c r="G53" s="13"/>
      <c r="H53" s="23"/>
    </row>
    <row r="54" spans="2:8" x14ac:dyDescent="0.2">
      <c r="B54" s="18">
        <v>8</v>
      </c>
      <c r="C54" s="4" t="s">
        <v>91</v>
      </c>
      <c r="D54" s="37">
        <v>2</v>
      </c>
      <c r="E54" s="46" t="s">
        <v>98</v>
      </c>
      <c r="F54" s="8">
        <v>4</v>
      </c>
      <c r="G54" s="70"/>
      <c r="H54" s="24">
        <f>D54*F54*G54</f>
        <v>0</v>
      </c>
    </row>
    <row r="55" spans="2:8" x14ac:dyDescent="0.2">
      <c r="B55" s="19"/>
      <c r="C55" s="2" t="s">
        <v>10</v>
      </c>
      <c r="D55" s="35"/>
      <c r="E55" s="44"/>
      <c r="F55" s="9"/>
      <c r="G55" s="12"/>
      <c r="H55" s="22"/>
    </row>
    <row r="56" spans="2:8" x14ac:dyDescent="0.2">
      <c r="B56" s="19"/>
      <c r="C56" s="2" t="s">
        <v>11</v>
      </c>
      <c r="D56" s="35"/>
      <c r="E56" s="44"/>
      <c r="F56" s="9"/>
      <c r="G56" s="12"/>
      <c r="H56" s="22"/>
    </row>
    <row r="57" spans="2:8" x14ac:dyDescent="0.2">
      <c r="B57" s="20"/>
      <c r="C57" s="3" t="s">
        <v>12</v>
      </c>
      <c r="D57" s="36"/>
      <c r="E57" s="45"/>
      <c r="F57" s="10"/>
      <c r="G57" s="13"/>
      <c r="H57" s="23"/>
    </row>
    <row r="58" spans="2:8" x14ac:dyDescent="0.2">
      <c r="B58" s="18">
        <v>9</v>
      </c>
      <c r="C58" s="26" t="s">
        <v>93</v>
      </c>
      <c r="D58" s="37">
        <v>2</v>
      </c>
      <c r="E58" s="46" t="s">
        <v>98</v>
      </c>
      <c r="F58" s="8">
        <v>4</v>
      </c>
      <c r="G58" s="70"/>
      <c r="H58" s="24">
        <f>D58*F58*G58</f>
        <v>0</v>
      </c>
    </row>
    <row r="59" spans="2:8" x14ac:dyDescent="0.2">
      <c r="B59" s="19"/>
      <c r="C59" s="2" t="s">
        <v>10</v>
      </c>
      <c r="D59" s="35"/>
      <c r="E59" s="44"/>
      <c r="F59" s="9"/>
      <c r="G59" s="12"/>
      <c r="H59" s="22"/>
    </row>
    <row r="60" spans="2:8" x14ac:dyDescent="0.2">
      <c r="B60" s="19"/>
      <c r="C60" s="2" t="s">
        <v>11</v>
      </c>
      <c r="D60" s="35"/>
      <c r="E60" s="44"/>
      <c r="F60" s="9"/>
      <c r="G60" s="12"/>
      <c r="H60" s="22"/>
    </row>
    <row r="61" spans="2:8" x14ac:dyDescent="0.2">
      <c r="B61" s="19"/>
      <c r="C61" s="2" t="s">
        <v>13</v>
      </c>
      <c r="D61" s="35"/>
      <c r="E61" s="44"/>
      <c r="F61" s="9"/>
      <c r="G61" s="12"/>
      <c r="H61" s="22"/>
    </row>
    <row r="62" spans="2:8" x14ac:dyDescent="0.2">
      <c r="B62" s="20"/>
      <c r="C62" s="3" t="s">
        <v>15</v>
      </c>
      <c r="D62" s="36"/>
      <c r="E62" s="45"/>
      <c r="F62" s="10"/>
      <c r="G62" s="13"/>
      <c r="H62" s="23"/>
    </row>
    <row r="63" spans="2:8" x14ac:dyDescent="0.2">
      <c r="B63" s="18">
        <v>10</v>
      </c>
      <c r="C63" s="26" t="s">
        <v>92</v>
      </c>
      <c r="D63" s="37">
        <v>2</v>
      </c>
      <c r="E63" s="46" t="s">
        <v>98</v>
      </c>
      <c r="F63" s="8">
        <v>4</v>
      </c>
      <c r="G63" s="70"/>
      <c r="H63" s="24">
        <f>D63*F63*G63</f>
        <v>0</v>
      </c>
    </row>
    <row r="64" spans="2:8" x14ac:dyDescent="0.2">
      <c r="B64" s="19"/>
      <c r="C64" s="2" t="s">
        <v>16</v>
      </c>
      <c r="D64" s="35"/>
      <c r="E64" s="44"/>
      <c r="F64" s="9"/>
      <c r="G64" s="12"/>
      <c r="H64" s="22"/>
    </row>
    <row r="65" spans="2:8" x14ac:dyDescent="0.2">
      <c r="B65" s="19"/>
      <c r="C65" s="2" t="s">
        <v>17</v>
      </c>
      <c r="D65" s="35"/>
      <c r="E65" s="44"/>
      <c r="F65" s="9"/>
      <c r="G65" s="12"/>
      <c r="H65" s="22"/>
    </row>
    <row r="66" spans="2:8" x14ac:dyDescent="0.2">
      <c r="B66" s="19"/>
      <c r="C66" s="2" t="s">
        <v>18</v>
      </c>
      <c r="D66" s="35"/>
      <c r="E66" s="44"/>
      <c r="F66" s="9"/>
      <c r="G66" s="12"/>
      <c r="H66" s="22"/>
    </row>
    <row r="67" spans="2:8" x14ac:dyDescent="0.2">
      <c r="B67" s="19"/>
      <c r="C67" s="2" t="s">
        <v>19</v>
      </c>
      <c r="D67" s="35"/>
      <c r="E67" s="44"/>
      <c r="F67" s="9"/>
      <c r="G67" s="12"/>
      <c r="H67" s="22"/>
    </row>
    <row r="68" spans="2:8" ht="25.5" x14ac:dyDescent="0.2">
      <c r="B68" s="19"/>
      <c r="C68" s="2" t="s">
        <v>20</v>
      </c>
      <c r="D68" s="35"/>
      <c r="E68" s="44"/>
      <c r="F68" s="9"/>
      <c r="G68" s="12"/>
      <c r="H68" s="22"/>
    </row>
    <row r="69" spans="2:8" x14ac:dyDescent="0.2">
      <c r="B69" s="19"/>
      <c r="C69" s="2" t="s">
        <v>21</v>
      </c>
      <c r="D69" s="35"/>
      <c r="E69" s="44"/>
      <c r="F69" s="9"/>
      <c r="G69" s="12"/>
      <c r="H69" s="22"/>
    </row>
    <row r="70" spans="2:8" x14ac:dyDescent="0.2">
      <c r="B70" s="19"/>
      <c r="C70" s="2" t="s">
        <v>22</v>
      </c>
      <c r="D70" s="35"/>
      <c r="E70" s="44"/>
      <c r="F70" s="9"/>
      <c r="G70" s="12"/>
      <c r="H70" s="22"/>
    </row>
    <row r="71" spans="2:8" x14ac:dyDescent="0.2">
      <c r="B71" s="19"/>
      <c r="C71" s="2" t="s">
        <v>23</v>
      </c>
      <c r="D71" s="35"/>
      <c r="E71" s="44"/>
      <c r="F71" s="9"/>
      <c r="G71" s="12"/>
      <c r="H71" s="22"/>
    </row>
    <row r="72" spans="2:8" x14ac:dyDescent="0.2">
      <c r="B72" s="19"/>
      <c r="C72" s="2" t="s">
        <v>24</v>
      </c>
      <c r="D72" s="35"/>
      <c r="E72" s="44"/>
      <c r="F72" s="9"/>
      <c r="G72" s="12"/>
      <c r="H72" s="22"/>
    </row>
    <row r="73" spans="2:8" x14ac:dyDescent="0.2">
      <c r="B73" s="19"/>
      <c r="C73" s="2" t="s">
        <v>25</v>
      </c>
      <c r="D73" s="35"/>
      <c r="E73" s="44"/>
      <c r="F73" s="9"/>
      <c r="G73" s="12"/>
      <c r="H73" s="22"/>
    </row>
    <row r="74" spans="2:8" x14ac:dyDescent="0.2">
      <c r="B74" s="20"/>
      <c r="C74" s="3" t="s">
        <v>34</v>
      </c>
      <c r="D74" s="36"/>
      <c r="E74" s="45"/>
      <c r="F74" s="10"/>
      <c r="G74" s="13"/>
      <c r="H74" s="23"/>
    </row>
    <row r="75" spans="2:8" ht="28.15" customHeight="1" x14ac:dyDescent="0.2">
      <c r="B75" s="17"/>
      <c r="C75" s="63" t="s">
        <v>35</v>
      </c>
      <c r="D75" s="64"/>
      <c r="E75" s="64"/>
      <c r="F75" s="64"/>
      <c r="G75" s="64"/>
      <c r="H75" s="65"/>
    </row>
    <row r="76" spans="2:8" x14ac:dyDescent="0.2">
      <c r="B76" s="18">
        <v>11</v>
      </c>
      <c r="C76" s="30" t="s">
        <v>94</v>
      </c>
      <c r="D76" s="39">
        <v>18</v>
      </c>
      <c r="E76" s="48" t="s">
        <v>98</v>
      </c>
      <c r="F76" s="28">
        <v>2</v>
      </c>
      <c r="G76" s="69"/>
      <c r="H76" s="29">
        <f>D76*F76*G76</f>
        <v>0</v>
      </c>
    </row>
    <row r="77" spans="2:8" x14ac:dyDescent="0.2">
      <c r="B77" s="19"/>
      <c r="C77" s="2" t="s">
        <v>36</v>
      </c>
      <c r="D77" s="35"/>
      <c r="E77" s="44"/>
      <c r="F77" s="9"/>
      <c r="G77" s="12"/>
      <c r="H77" s="22"/>
    </row>
    <row r="78" spans="2:8" x14ac:dyDescent="0.2">
      <c r="B78" s="19"/>
      <c r="C78" s="2" t="s">
        <v>37</v>
      </c>
      <c r="D78" s="35"/>
      <c r="E78" s="44"/>
      <c r="F78" s="9"/>
      <c r="G78" s="12"/>
      <c r="H78" s="22"/>
    </row>
    <row r="79" spans="2:8" x14ac:dyDescent="0.2">
      <c r="B79" s="19"/>
      <c r="C79" s="2" t="s">
        <v>38</v>
      </c>
      <c r="D79" s="35"/>
      <c r="E79" s="44"/>
      <c r="F79" s="9"/>
      <c r="G79" s="12"/>
      <c r="H79" s="22"/>
    </row>
    <row r="80" spans="2:8" x14ac:dyDescent="0.2">
      <c r="B80" s="19"/>
      <c r="C80" s="2" t="s">
        <v>39</v>
      </c>
      <c r="D80" s="35"/>
      <c r="E80" s="44"/>
      <c r="F80" s="9"/>
      <c r="G80" s="12"/>
      <c r="H80" s="22"/>
    </row>
    <row r="81" spans="2:8" x14ac:dyDescent="0.2">
      <c r="B81" s="19"/>
      <c r="C81" s="2" t="s">
        <v>4</v>
      </c>
      <c r="D81" s="35"/>
      <c r="E81" s="44"/>
      <c r="F81" s="9"/>
      <c r="G81" s="12"/>
      <c r="H81" s="22"/>
    </row>
    <row r="82" spans="2:8" x14ac:dyDescent="0.2">
      <c r="B82" s="19"/>
      <c r="C82" s="2" t="s">
        <v>33</v>
      </c>
      <c r="D82" s="35"/>
      <c r="E82" s="44"/>
      <c r="F82" s="9"/>
      <c r="G82" s="12"/>
      <c r="H82" s="22"/>
    </row>
    <row r="83" spans="2:8" x14ac:dyDescent="0.2">
      <c r="B83" s="19"/>
      <c r="C83" s="2" t="s">
        <v>40</v>
      </c>
      <c r="D83" s="35"/>
      <c r="E83" s="44"/>
      <c r="F83" s="9"/>
      <c r="G83" s="12"/>
      <c r="H83" s="22"/>
    </row>
    <row r="84" spans="2:8" x14ac:dyDescent="0.2">
      <c r="B84" s="19"/>
      <c r="C84" s="2" t="s">
        <v>41</v>
      </c>
      <c r="D84" s="35"/>
      <c r="E84" s="44"/>
      <c r="F84" s="9"/>
      <c r="G84" s="12"/>
      <c r="H84" s="22"/>
    </row>
    <row r="85" spans="2:8" x14ac:dyDescent="0.2">
      <c r="B85" s="19"/>
      <c r="C85" s="2" t="s">
        <v>42</v>
      </c>
      <c r="D85" s="35"/>
      <c r="E85" s="44"/>
      <c r="F85" s="9"/>
      <c r="G85" s="12"/>
      <c r="H85" s="22"/>
    </row>
    <row r="86" spans="2:8" x14ac:dyDescent="0.2">
      <c r="B86" s="19"/>
      <c r="C86" s="2" t="s">
        <v>41</v>
      </c>
      <c r="D86" s="35"/>
      <c r="E86" s="44"/>
      <c r="F86" s="9"/>
      <c r="G86" s="12"/>
      <c r="H86" s="22"/>
    </row>
    <row r="87" spans="2:8" x14ac:dyDescent="0.2">
      <c r="B87" s="19"/>
      <c r="C87" s="2" t="s">
        <v>8</v>
      </c>
      <c r="D87" s="35"/>
      <c r="E87" s="44"/>
      <c r="F87" s="9"/>
      <c r="G87" s="12"/>
      <c r="H87" s="22"/>
    </row>
    <row r="88" spans="2:8" x14ac:dyDescent="0.2">
      <c r="B88" s="20"/>
      <c r="C88" s="3" t="s">
        <v>9</v>
      </c>
      <c r="D88" s="36"/>
      <c r="E88" s="45"/>
      <c r="F88" s="10"/>
      <c r="G88" s="13"/>
      <c r="H88" s="23"/>
    </row>
    <row r="89" spans="2:8" x14ac:dyDescent="0.2">
      <c r="B89" s="18">
        <v>12</v>
      </c>
      <c r="C89" s="26" t="s">
        <v>77</v>
      </c>
      <c r="D89" s="38">
        <v>18</v>
      </c>
      <c r="E89" s="47" t="s">
        <v>98</v>
      </c>
      <c r="F89" s="8">
        <v>2</v>
      </c>
      <c r="G89" s="70"/>
      <c r="H89" s="24">
        <f>D89*F89*G89</f>
        <v>0</v>
      </c>
    </row>
    <row r="90" spans="2:8" x14ac:dyDescent="0.2">
      <c r="B90" s="19"/>
      <c r="C90" s="2" t="s">
        <v>10</v>
      </c>
      <c r="D90" s="35"/>
      <c r="E90" s="44"/>
      <c r="F90" s="9"/>
      <c r="G90" s="12"/>
      <c r="H90" s="22"/>
    </row>
    <row r="91" spans="2:8" x14ac:dyDescent="0.2">
      <c r="B91" s="19"/>
      <c r="C91" s="2" t="s">
        <v>11</v>
      </c>
      <c r="D91" s="35"/>
      <c r="E91" s="44"/>
      <c r="F91" s="9"/>
      <c r="G91" s="12"/>
      <c r="H91" s="22"/>
    </row>
    <row r="92" spans="2:8" x14ac:dyDescent="0.2">
      <c r="B92" s="19"/>
      <c r="C92" s="2" t="s">
        <v>43</v>
      </c>
      <c r="D92" s="35"/>
      <c r="E92" s="44"/>
      <c r="F92" s="9"/>
      <c r="G92" s="12"/>
      <c r="H92" s="22"/>
    </row>
    <row r="93" spans="2:8" x14ac:dyDescent="0.2">
      <c r="B93" s="20"/>
      <c r="C93" s="3" t="s">
        <v>44</v>
      </c>
      <c r="D93" s="36"/>
      <c r="E93" s="45"/>
      <c r="F93" s="10"/>
      <c r="G93" s="13"/>
      <c r="H93" s="23"/>
    </row>
    <row r="94" spans="2:8" x14ac:dyDescent="0.2">
      <c r="B94" s="18">
        <v>13</v>
      </c>
      <c r="C94" s="26" t="s">
        <v>78</v>
      </c>
      <c r="D94" s="33">
        <v>12</v>
      </c>
      <c r="E94" s="42" t="s">
        <v>98</v>
      </c>
      <c r="F94" s="8">
        <v>2</v>
      </c>
      <c r="G94" s="70"/>
      <c r="H94" s="24">
        <f>D94*F94*G94</f>
        <v>0</v>
      </c>
    </row>
    <row r="95" spans="2:8" x14ac:dyDescent="0.2">
      <c r="B95" s="19"/>
      <c r="C95" s="2" t="s">
        <v>45</v>
      </c>
      <c r="D95" s="35"/>
      <c r="E95" s="44"/>
      <c r="F95" s="9"/>
      <c r="G95" s="12"/>
      <c r="H95" s="22"/>
    </row>
    <row r="96" spans="2:8" x14ac:dyDescent="0.2">
      <c r="B96" s="19"/>
      <c r="C96" s="2" t="s">
        <v>46</v>
      </c>
      <c r="D96" s="35"/>
      <c r="E96" s="44"/>
      <c r="F96" s="9"/>
      <c r="G96" s="12"/>
      <c r="H96" s="22"/>
    </row>
    <row r="97" spans="2:8" x14ac:dyDescent="0.2">
      <c r="B97" s="19"/>
      <c r="C97" s="6" t="s">
        <v>71</v>
      </c>
      <c r="D97" s="40"/>
      <c r="E97" s="49"/>
      <c r="F97" s="9"/>
      <c r="G97" s="12"/>
      <c r="H97" s="22"/>
    </row>
    <row r="98" spans="2:8" x14ac:dyDescent="0.2">
      <c r="B98" s="20"/>
      <c r="C98" s="5" t="s">
        <v>72</v>
      </c>
      <c r="D98" s="41"/>
      <c r="E98" s="50"/>
      <c r="F98" s="10"/>
      <c r="G98" s="13"/>
      <c r="H98" s="23"/>
    </row>
    <row r="99" spans="2:8" x14ac:dyDescent="0.2">
      <c r="B99" s="18">
        <v>14</v>
      </c>
      <c r="C99" s="26" t="s">
        <v>82</v>
      </c>
      <c r="D99" s="38">
        <v>6</v>
      </c>
      <c r="E99" s="47" t="s">
        <v>98</v>
      </c>
      <c r="F99" s="8">
        <v>2</v>
      </c>
      <c r="G99" s="70"/>
      <c r="H99" s="24">
        <f>D99*F99*G99</f>
        <v>0</v>
      </c>
    </row>
    <row r="100" spans="2:8" x14ac:dyDescent="0.2">
      <c r="B100" s="19"/>
      <c r="C100" s="2" t="s">
        <v>47</v>
      </c>
      <c r="D100" s="35"/>
      <c r="E100" s="44"/>
      <c r="F100" s="9"/>
      <c r="G100" s="12"/>
      <c r="H100" s="22"/>
    </row>
    <row r="101" spans="2:8" x14ac:dyDescent="0.2">
      <c r="B101" s="19"/>
      <c r="C101" s="2" t="s">
        <v>48</v>
      </c>
      <c r="D101" s="35"/>
      <c r="E101" s="44"/>
      <c r="F101" s="9"/>
      <c r="G101" s="12"/>
      <c r="H101" s="22"/>
    </row>
    <row r="102" spans="2:8" x14ac:dyDescent="0.2">
      <c r="B102" s="19"/>
      <c r="C102" s="2" t="s">
        <v>49</v>
      </c>
      <c r="D102" s="35"/>
      <c r="E102" s="44"/>
      <c r="F102" s="9"/>
      <c r="G102" s="12"/>
      <c r="H102" s="22"/>
    </row>
    <row r="103" spans="2:8" x14ac:dyDescent="0.2">
      <c r="B103" s="19"/>
      <c r="C103" s="2" t="s">
        <v>50</v>
      </c>
      <c r="D103" s="35"/>
      <c r="E103" s="44"/>
      <c r="F103" s="9"/>
      <c r="G103" s="12"/>
      <c r="H103" s="22"/>
    </row>
    <row r="104" spans="2:8" x14ac:dyDescent="0.2">
      <c r="B104" s="20"/>
      <c r="C104" s="3" t="s">
        <v>51</v>
      </c>
      <c r="D104" s="36"/>
      <c r="E104" s="45"/>
      <c r="F104" s="10"/>
      <c r="G104" s="13"/>
      <c r="H104" s="23"/>
    </row>
    <row r="105" spans="2:8" x14ac:dyDescent="0.2">
      <c r="B105" s="18">
        <v>15</v>
      </c>
      <c r="C105" s="4" t="s">
        <v>83</v>
      </c>
      <c r="D105" s="38">
        <v>12</v>
      </c>
      <c r="E105" s="47" t="s">
        <v>98</v>
      </c>
      <c r="F105" s="8">
        <v>2</v>
      </c>
      <c r="G105" s="70"/>
      <c r="H105" s="24">
        <f>D105*F105*G105</f>
        <v>0</v>
      </c>
    </row>
    <row r="106" spans="2:8" x14ac:dyDescent="0.2">
      <c r="B106" s="19"/>
      <c r="C106" s="2" t="s">
        <v>16</v>
      </c>
      <c r="D106" s="35"/>
      <c r="E106" s="44"/>
      <c r="F106" s="9"/>
      <c r="G106" s="12"/>
      <c r="H106" s="22"/>
    </row>
    <row r="107" spans="2:8" x14ac:dyDescent="0.2">
      <c r="B107" s="19"/>
      <c r="C107" s="2" t="s">
        <v>52</v>
      </c>
      <c r="D107" s="35"/>
      <c r="E107" s="44"/>
      <c r="F107" s="9"/>
      <c r="G107" s="12"/>
      <c r="H107" s="22"/>
    </row>
    <row r="108" spans="2:8" x14ac:dyDescent="0.2">
      <c r="B108" s="19"/>
      <c r="C108" s="2" t="s">
        <v>53</v>
      </c>
      <c r="D108" s="35"/>
      <c r="E108" s="44"/>
      <c r="F108" s="9"/>
      <c r="G108" s="12"/>
      <c r="H108" s="22"/>
    </row>
    <row r="109" spans="2:8" x14ac:dyDescent="0.2">
      <c r="B109" s="19"/>
      <c r="C109" s="2" t="s">
        <v>54</v>
      </c>
      <c r="D109" s="35"/>
      <c r="E109" s="44"/>
      <c r="F109" s="9"/>
      <c r="G109" s="12"/>
      <c r="H109" s="22"/>
    </row>
    <row r="110" spans="2:8" x14ac:dyDescent="0.2">
      <c r="B110" s="20"/>
      <c r="C110" s="3" t="s">
        <v>55</v>
      </c>
      <c r="D110" s="36"/>
      <c r="E110" s="45"/>
      <c r="F110" s="10"/>
      <c r="G110" s="13"/>
      <c r="H110" s="23"/>
    </row>
    <row r="111" spans="2:8" x14ac:dyDescent="0.2">
      <c r="B111" s="18">
        <v>16</v>
      </c>
      <c r="C111" s="4" t="s">
        <v>84</v>
      </c>
      <c r="D111" s="38">
        <v>6</v>
      </c>
      <c r="E111" s="47" t="s">
        <v>98</v>
      </c>
      <c r="F111" s="8">
        <v>2</v>
      </c>
      <c r="G111" s="70"/>
      <c r="H111" s="24">
        <f>D111*F111*G111</f>
        <v>0</v>
      </c>
    </row>
    <row r="112" spans="2:8" x14ac:dyDescent="0.2">
      <c r="B112" s="19"/>
      <c r="C112" s="2" t="s">
        <v>16</v>
      </c>
      <c r="D112" s="35"/>
      <c r="E112" s="44"/>
      <c r="F112" s="9"/>
      <c r="G112" s="12"/>
      <c r="H112" s="22"/>
    </row>
    <row r="113" spans="2:8" x14ac:dyDescent="0.2">
      <c r="B113" s="19"/>
      <c r="C113" s="2" t="s">
        <v>17</v>
      </c>
      <c r="D113" s="35"/>
      <c r="E113" s="44"/>
      <c r="F113" s="9"/>
      <c r="G113" s="12"/>
      <c r="H113" s="22"/>
    </row>
    <row r="114" spans="2:8" x14ac:dyDescent="0.2">
      <c r="B114" s="19"/>
      <c r="C114" s="2" t="s">
        <v>18</v>
      </c>
      <c r="D114" s="35"/>
      <c r="E114" s="44"/>
      <c r="F114" s="9"/>
      <c r="G114" s="12"/>
      <c r="H114" s="22"/>
    </row>
    <row r="115" spans="2:8" x14ac:dyDescent="0.2">
      <c r="B115" s="19"/>
      <c r="C115" s="2" t="s">
        <v>19</v>
      </c>
      <c r="D115" s="35"/>
      <c r="E115" s="44"/>
      <c r="F115" s="9"/>
      <c r="G115" s="12"/>
      <c r="H115" s="22"/>
    </row>
    <row r="116" spans="2:8" ht="25.5" x14ac:dyDescent="0.2">
      <c r="B116" s="19"/>
      <c r="C116" s="2" t="s">
        <v>20</v>
      </c>
      <c r="D116" s="35"/>
      <c r="E116" s="44"/>
      <c r="F116" s="9"/>
      <c r="G116" s="12"/>
      <c r="H116" s="22"/>
    </row>
    <row r="117" spans="2:8" x14ac:dyDescent="0.2">
      <c r="B117" s="19"/>
      <c r="C117" s="2" t="s">
        <v>21</v>
      </c>
      <c r="D117" s="35"/>
      <c r="E117" s="44"/>
      <c r="F117" s="9"/>
      <c r="G117" s="12"/>
      <c r="H117" s="22"/>
    </row>
    <row r="118" spans="2:8" x14ac:dyDescent="0.2">
      <c r="B118" s="19"/>
      <c r="C118" s="2" t="s">
        <v>22</v>
      </c>
      <c r="D118" s="35"/>
      <c r="E118" s="44"/>
      <c r="F118" s="9"/>
      <c r="G118" s="12"/>
      <c r="H118" s="22"/>
    </row>
    <row r="119" spans="2:8" x14ac:dyDescent="0.2">
      <c r="B119" s="19"/>
      <c r="C119" s="2" t="s">
        <v>23</v>
      </c>
      <c r="D119" s="35"/>
      <c r="E119" s="44"/>
      <c r="F119" s="9"/>
      <c r="G119" s="12"/>
      <c r="H119" s="22"/>
    </row>
    <row r="120" spans="2:8" x14ac:dyDescent="0.2">
      <c r="B120" s="19"/>
      <c r="C120" s="2" t="s">
        <v>24</v>
      </c>
      <c r="D120" s="35"/>
      <c r="E120" s="44"/>
      <c r="F120" s="9"/>
      <c r="G120" s="12"/>
      <c r="H120" s="22"/>
    </row>
    <row r="121" spans="2:8" x14ac:dyDescent="0.2">
      <c r="B121" s="19"/>
      <c r="C121" s="2" t="s">
        <v>25</v>
      </c>
      <c r="D121" s="35"/>
      <c r="E121" s="44"/>
      <c r="F121" s="9"/>
      <c r="G121" s="12"/>
      <c r="H121" s="22"/>
    </row>
    <row r="122" spans="2:8" x14ac:dyDescent="0.2">
      <c r="B122" s="20"/>
      <c r="C122" s="3" t="s">
        <v>34</v>
      </c>
      <c r="D122" s="36"/>
      <c r="E122" s="45"/>
      <c r="F122" s="10"/>
      <c r="G122" s="13"/>
      <c r="H122" s="23"/>
    </row>
    <row r="123" spans="2:8" ht="25.9" customHeight="1" x14ac:dyDescent="0.2">
      <c r="B123" s="17"/>
      <c r="C123" s="63" t="s">
        <v>56</v>
      </c>
      <c r="D123" s="64"/>
      <c r="E123" s="64"/>
      <c r="F123" s="64"/>
      <c r="G123" s="64"/>
      <c r="H123" s="65"/>
    </row>
    <row r="124" spans="2:8" x14ac:dyDescent="0.2">
      <c r="B124" s="18">
        <v>17</v>
      </c>
      <c r="C124" s="30" t="s">
        <v>95</v>
      </c>
      <c r="D124" s="39">
        <v>2</v>
      </c>
      <c r="E124" s="48" t="s">
        <v>97</v>
      </c>
      <c r="F124" s="31">
        <v>2</v>
      </c>
      <c r="G124" s="69"/>
      <c r="H124" s="29">
        <f>D124*F124*G124</f>
        <v>0</v>
      </c>
    </row>
    <row r="125" spans="2:8" x14ac:dyDescent="0.2">
      <c r="B125" s="19"/>
      <c r="C125" s="2" t="s">
        <v>57</v>
      </c>
      <c r="D125" s="35"/>
      <c r="E125" s="44"/>
      <c r="F125" s="9"/>
      <c r="G125" s="12"/>
      <c r="H125" s="22"/>
    </row>
    <row r="126" spans="2:8" x14ac:dyDescent="0.2">
      <c r="B126" s="19"/>
      <c r="C126" s="2" t="s">
        <v>2</v>
      </c>
      <c r="D126" s="35"/>
      <c r="E126" s="44"/>
      <c r="F126" s="9"/>
      <c r="G126" s="12"/>
      <c r="H126" s="22"/>
    </row>
    <row r="127" spans="2:8" x14ac:dyDescent="0.2">
      <c r="B127" s="19"/>
      <c r="C127" s="2" t="s">
        <v>39</v>
      </c>
      <c r="D127" s="35"/>
      <c r="E127" s="44"/>
      <c r="F127" s="9"/>
      <c r="G127" s="12"/>
      <c r="H127" s="22"/>
    </row>
    <row r="128" spans="2:8" x14ac:dyDescent="0.2">
      <c r="B128" s="19"/>
      <c r="C128" s="2" t="s">
        <v>58</v>
      </c>
      <c r="D128" s="35"/>
      <c r="E128" s="44"/>
      <c r="F128" s="9"/>
      <c r="G128" s="12"/>
      <c r="H128" s="22"/>
    </row>
    <row r="129" spans="2:8" x14ac:dyDescent="0.2">
      <c r="B129" s="19"/>
      <c r="C129" s="2" t="s">
        <v>33</v>
      </c>
      <c r="D129" s="35"/>
      <c r="E129" s="44"/>
      <c r="F129" s="9"/>
      <c r="G129" s="12"/>
      <c r="H129" s="22"/>
    </row>
    <row r="130" spans="2:8" x14ac:dyDescent="0.2">
      <c r="B130" s="19"/>
      <c r="C130" s="2" t="s">
        <v>59</v>
      </c>
      <c r="D130" s="35"/>
      <c r="E130" s="44"/>
      <c r="F130" s="9"/>
      <c r="G130" s="12"/>
      <c r="H130" s="22"/>
    </row>
    <row r="131" spans="2:8" x14ac:dyDescent="0.2">
      <c r="B131" s="19"/>
      <c r="C131" s="2" t="s">
        <v>60</v>
      </c>
      <c r="D131" s="35"/>
      <c r="E131" s="44"/>
      <c r="F131" s="9"/>
      <c r="G131" s="12"/>
      <c r="H131" s="22"/>
    </row>
    <row r="132" spans="2:8" x14ac:dyDescent="0.2">
      <c r="B132" s="19"/>
      <c r="C132" s="2" t="s">
        <v>61</v>
      </c>
      <c r="D132" s="35"/>
      <c r="E132" s="44"/>
      <c r="F132" s="9"/>
      <c r="G132" s="12"/>
      <c r="H132" s="22"/>
    </row>
    <row r="133" spans="2:8" x14ac:dyDescent="0.2">
      <c r="B133" s="19"/>
      <c r="C133" s="2" t="s">
        <v>8</v>
      </c>
      <c r="D133" s="35"/>
      <c r="E133" s="44"/>
      <c r="F133" s="9"/>
      <c r="G133" s="12"/>
      <c r="H133" s="22"/>
    </row>
    <row r="134" spans="2:8" x14ac:dyDescent="0.2">
      <c r="B134" s="20"/>
      <c r="C134" s="3" t="s">
        <v>9</v>
      </c>
      <c r="D134" s="36"/>
      <c r="E134" s="45"/>
      <c r="F134" s="10"/>
      <c r="G134" s="13"/>
      <c r="H134" s="23"/>
    </row>
    <row r="135" spans="2:8" x14ac:dyDescent="0.2">
      <c r="B135" s="18">
        <v>18</v>
      </c>
      <c r="C135" s="4" t="s">
        <v>75</v>
      </c>
      <c r="D135" s="38">
        <v>2</v>
      </c>
      <c r="E135" s="47" t="s">
        <v>98</v>
      </c>
      <c r="F135" s="8">
        <v>2</v>
      </c>
      <c r="G135" s="70"/>
      <c r="H135" s="24">
        <f>D135*F135*G135</f>
        <v>0</v>
      </c>
    </row>
    <row r="136" spans="2:8" x14ac:dyDescent="0.2">
      <c r="B136" s="19"/>
      <c r="C136" s="2" t="s">
        <v>10</v>
      </c>
      <c r="D136" s="35"/>
      <c r="E136" s="44"/>
      <c r="F136" s="9"/>
      <c r="G136" s="12"/>
      <c r="H136" s="22"/>
    </row>
    <row r="137" spans="2:8" x14ac:dyDescent="0.2">
      <c r="B137" s="19"/>
      <c r="C137" s="2" t="s">
        <v>11</v>
      </c>
      <c r="D137" s="35"/>
      <c r="E137" s="44"/>
      <c r="F137" s="9"/>
      <c r="G137" s="12"/>
      <c r="H137" s="22"/>
    </row>
    <row r="138" spans="2:8" x14ac:dyDescent="0.2">
      <c r="B138" s="19"/>
      <c r="C138" s="2" t="s">
        <v>12</v>
      </c>
      <c r="D138" s="35"/>
      <c r="E138" s="44"/>
      <c r="F138" s="9"/>
      <c r="G138" s="12"/>
      <c r="H138" s="22"/>
    </row>
    <row r="139" spans="2:8" x14ac:dyDescent="0.2">
      <c r="B139" s="20"/>
      <c r="C139" s="3" t="s">
        <v>62</v>
      </c>
      <c r="D139" s="36"/>
      <c r="E139" s="45"/>
      <c r="F139" s="10"/>
      <c r="G139" s="13"/>
      <c r="H139" s="23"/>
    </row>
    <row r="140" spans="2:8" x14ac:dyDescent="0.2">
      <c r="B140" s="18">
        <v>19</v>
      </c>
      <c r="C140" s="4" t="s">
        <v>69</v>
      </c>
      <c r="D140" s="38">
        <v>2</v>
      </c>
      <c r="E140" s="47" t="s">
        <v>98</v>
      </c>
      <c r="F140" s="8">
        <v>2</v>
      </c>
      <c r="G140" s="70"/>
      <c r="H140" s="24">
        <f>D140*F140*G140</f>
        <v>0</v>
      </c>
    </row>
    <row r="141" spans="2:8" x14ac:dyDescent="0.2">
      <c r="B141" s="19"/>
      <c r="C141" s="2" t="s">
        <v>45</v>
      </c>
      <c r="D141" s="35"/>
      <c r="E141" s="44"/>
      <c r="F141" s="9"/>
      <c r="G141" s="12"/>
      <c r="H141" s="22"/>
    </row>
    <row r="142" spans="2:8" x14ac:dyDescent="0.2">
      <c r="B142" s="19"/>
      <c r="C142" s="2" t="s">
        <v>46</v>
      </c>
      <c r="D142" s="35"/>
      <c r="E142" s="44"/>
      <c r="F142" s="9"/>
      <c r="G142" s="12"/>
      <c r="H142" s="22"/>
    </row>
    <row r="143" spans="2:8" x14ac:dyDescent="0.2">
      <c r="B143" s="19"/>
      <c r="C143" s="6" t="s">
        <v>67</v>
      </c>
      <c r="D143" s="40"/>
      <c r="E143" s="49"/>
      <c r="F143" s="9"/>
      <c r="G143" s="12"/>
      <c r="H143" s="22"/>
    </row>
    <row r="144" spans="2:8" x14ac:dyDescent="0.2">
      <c r="B144" s="20"/>
      <c r="C144" s="5" t="s">
        <v>68</v>
      </c>
      <c r="D144" s="41"/>
      <c r="E144" s="50"/>
      <c r="F144" s="10"/>
      <c r="G144" s="13"/>
      <c r="H144" s="23"/>
    </row>
    <row r="145" spans="2:8" x14ac:dyDescent="0.2">
      <c r="B145" s="18">
        <v>20</v>
      </c>
      <c r="C145" s="26" t="s">
        <v>76</v>
      </c>
      <c r="D145" s="38">
        <v>1</v>
      </c>
      <c r="E145" s="47" t="s">
        <v>98</v>
      </c>
      <c r="F145" s="8">
        <v>2</v>
      </c>
      <c r="G145" s="70"/>
      <c r="H145" s="24">
        <f>D145*F145*G145</f>
        <v>0</v>
      </c>
    </row>
    <row r="146" spans="2:8" x14ac:dyDescent="0.2">
      <c r="B146" s="19"/>
      <c r="C146" s="2" t="s">
        <v>16</v>
      </c>
      <c r="D146" s="35"/>
      <c r="E146" s="44"/>
      <c r="F146" s="9"/>
      <c r="G146" s="12"/>
      <c r="H146" s="22"/>
    </row>
    <row r="147" spans="2:8" x14ac:dyDescent="0.2">
      <c r="B147" s="19"/>
      <c r="C147" s="2" t="s">
        <v>17</v>
      </c>
      <c r="D147" s="35"/>
      <c r="E147" s="44"/>
      <c r="F147" s="9"/>
      <c r="G147" s="12"/>
      <c r="H147" s="22"/>
    </row>
    <row r="148" spans="2:8" x14ac:dyDescent="0.2">
      <c r="B148" s="19"/>
      <c r="C148" s="2" t="s">
        <v>18</v>
      </c>
      <c r="D148" s="35"/>
      <c r="E148" s="44"/>
      <c r="F148" s="9"/>
      <c r="G148" s="12"/>
      <c r="H148" s="22"/>
    </row>
    <row r="149" spans="2:8" x14ac:dyDescent="0.2">
      <c r="B149" s="19"/>
      <c r="C149" s="2" t="s">
        <v>19</v>
      </c>
      <c r="D149" s="35"/>
      <c r="E149" s="44"/>
      <c r="F149" s="9"/>
      <c r="G149" s="12"/>
      <c r="H149" s="22"/>
    </row>
    <row r="150" spans="2:8" ht="25.5" x14ac:dyDescent="0.2">
      <c r="B150" s="19"/>
      <c r="C150" s="2" t="s">
        <v>20</v>
      </c>
      <c r="D150" s="35"/>
      <c r="E150" s="44"/>
      <c r="F150" s="9"/>
      <c r="G150" s="12"/>
      <c r="H150" s="22"/>
    </row>
    <row r="151" spans="2:8" x14ac:dyDescent="0.2">
      <c r="B151" s="19"/>
      <c r="C151" s="2" t="s">
        <v>21</v>
      </c>
      <c r="D151" s="35"/>
      <c r="E151" s="44"/>
      <c r="F151" s="9"/>
      <c r="G151" s="12"/>
      <c r="H151" s="22"/>
    </row>
    <row r="152" spans="2:8" x14ac:dyDescent="0.2">
      <c r="B152" s="19"/>
      <c r="C152" s="2" t="s">
        <v>22</v>
      </c>
      <c r="D152" s="35"/>
      <c r="E152" s="44"/>
      <c r="F152" s="9"/>
      <c r="G152" s="12"/>
      <c r="H152" s="22"/>
    </row>
    <row r="153" spans="2:8" x14ac:dyDescent="0.2">
      <c r="B153" s="19"/>
      <c r="C153" s="2" t="s">
        <v>23</v>
      </c>
      <c r="D153" s="35"/>
      <c r="E153" s="44"/>
      <c r="F153" s="9"/>
      <c r="G153" s="12"/>
      <c r="H153" s="22"/>
    </row>
    <row r="154" spans="2:8" x14ac:dyDescent="0.2">
      <c r="B154" s="19"/>
      <c r="C154" s="2" t="s">
        <v>24</v>
      </c>
      <c r="D154" s="35"/>
      <c r="E154" s="44"/>
      <c r="F154" s="9"/>
      <c r="G154" s="12"/>
      <c r="H154" s="22"/>
    </row>
    <row r="155" spans="2:8" x14ac:dyDescent="0.2">
      <c r="B155" s="19"/>
      <c r="C155" s="2" t="s">
        <v>25</v>
      </c>
      <c r="D155" s="35"/>
      <c r="E155" s="44"/>
      <c r="F155" s="9"/>
      <c r="G155" s="12"/>
      <c r="H155" s="22"/>
    </row>
    <row r="156" spans="2:8" x14ac:dyDescent="0.2">
      <c r="B156" s="20"/>
      <c r="C156" s="2" t="s">
        <v>34</v>
      </c>
      <c r="D156" s="35"/>
      <c r="E156" s="45"/>
      <c r="F156" s="9"/>
      <c r="G156" s="12"/>
      <c r="H156" s="22"/>
    </row>
    <row r="157" spans="2:8" ht="22.9" customHeight="1" x14ac:dyDescent="0.2">
      <c r="B157" s="17"/>
      <c r="C157" s="63" t="s">
        <v>63</v>
      </c>
      <c r="D157" s="64"/>
      <c r="E157" s="64"/>
      <c r="F157" s="64"/>
      <c r="G157" s="64"/>
      <c r="H157" s="65"/>
    </row>
    <row r="158" spans="2:8" x14ac:dyDescent="0.2">
      <c r="B158" s="18">
        <v>21</v>
      </c>
      <c r="C158" s="30" t="s">
        <v>96</v>
      </c>
      <c r="D158" s="39">
        <v>2</v>
      </c>
      <c r="E158" s="48" t="s">
        <v>97</v>
      </c>
      <c r="F158" s="31">
        <v>2</v>
      </c>
      <c r="G158" s="69"/>
      <c r="H158" s="29">
        <f>D158*F158*G158</f>
        <v>0</v>
      </c>
    </row>
    <row r="159" spans="2:8" x14ac:dyDescent="0.2">
      <c r="B159" s="19"/>
      <c r="C159" s="2" t="s">
        <v>64</v>
      </c>
      <c r="D159" s="35"/>
      <c r="E159" s="44"/>
      <c r="F159" s="9"/>
      <c r="G159" s="12"/>
      <c r="H159" s="22"/>
    </row>
    <row r="160" spans="2:8" x14ac:dyDescent="0.2">
      <c r="B160" s="19"/>
      <c r="C160" s="2" t="s">
        <v>38</v>
      </c>
      <c r="D160" s="35"/>
      <c r="E160" s="44"/>
      <c r="F160" s="9"/>
      <c r="G160" s="12"/>
      <c r="H160" s="22"/>
    </row>
    <row r="161" spans="2:8" x14ac:dyDescent="0.2">
      <c r="B161" s="19"/>
      <c r="C161" s="2" t="s">
        <v>39</v>
      </c>
      <c r="D161" s="35"/>
      <c r="E161" s="44"/>
      <c r="F161" s="9"/>
      <c r="G161" s="12"/>
      <c r="H161" s="22"/>
    </row>
    <row r="162" spans="2:8" x14ac:dyDescent="0.2">
      <c r="B162" s="19"/>
      <c r="C162" s="2" t="s">
        <v>4</v>
      </c>
      <c r="D162" s="35"/>
      <c r="E162" s="44"/>
      <c r="F162" s="9"/>
      <c r="G162" s="12"/>
      <c r="H162" s="22"/>
    </row>
    <row r="163" spans="2:8" x14ac:dyDescent="0.2">
      <c r="B163" s="19"/>
      <c r="C163" s="2" t="s">
        <v>33</v>
      </c>
      <c r="D163" s="35"/>
      <c r="E163" s="44"/>
      <c r="F163" s="9"/>
      <c r="G163" s="12"/>
      <c r="H163" s="22"/>
    </row>
    <row r="164" spans="2:8" x14ac:dyDescent="0.2">
      <c r="B164" s="19"/>
      <c r="C164" s="2" t="s">
        <v>40</v>
      </c>
      <c r="D164" s="35"/>
      <c r="E164" s="44"/>
      <c r="F164" s="9"/>
      <c r="G164" s="12"/>
      <c r="H164" s="22"/>
    </row>
    <row r="165" spans="2:8" x14ac:dyDescent="0.2">
      <c r="B165" s="19"/>
      <c r="C165" s="2" t="s">
        <v>41</v>
      </c>
      <c r="D165" s="35"/>
      <c r="E165" s="44"/>
      <c r="F165" s="9"/>
      <c r="G165" s="12"/>
      <c r="H165" s="22"/>
    </row>
    <row r="166" spans="2:8" x14ac:dyDescent="0.2">
      <c r="B166" s="19"/>
      <c r="C166" s="2" t="s">
        <v>42</v>
      </c>
      <c r="D166" s="35"/>
      <c r="E166" s="44"/>
      <c r="F166" s="9"/>
      <c r="G166" s="12"/>
      <c r="H166" s="22"/>
    </row>
    <row r="167" spans="2:8" x14ac:dyDescent="0.2">
      <c r="B167" s="19"/>
      <c r="C167" s="2" t="s">
        <v>41</v>
      </c>
      <c r="D167" s="35"/>
      <c r="E167" s="44"/>
      <c r="F167" s="9"/>
      <c r="G167" s="12"/>
      <c r="H167" s="22"/>
    </row>
    <row r="168" spans="2:8" x14ac:dyDescent="0.2">
      <c r="B168" s="19"/>
      <c r="C168" s="2" t="s">
        <v>8</v>
      </c>
      <c r="D168" s="35"/>
      <c r="E168" s="44"/>
      <c r="F168" s="9"/>
      <c r="G168" s="12"/>
      <c r="H168" s="22"/>
    </row>
    <row r="169" spans="2:8" x14ac:dyDescent="0.2">
      <c r="B169" s="20"/>
      <c r="C169" s="3" t="s">
        <v>9</v>
      </c>
      <c r="D169" s="36"/>
      <c r="E169" s="45"/>
      <c r="F169" s="10"/>
      <c r="G169" s="13"/>
      <c r="H169" s="23"/>
    </row>
    <row r="170" spans="2:8" x14ac:dyDescent="0.2">
      <c r="B170" s="19">
        <v>22</v>
      </c>
      <c r="C170" s="26" t="s">
        <v>77</v>
      </c>
      <c r="D170" s="38">
        <v>2</v>
      </c>
      <c r="E170" s="47" t="s">
        <v>98</v>
      </c>
      <c r="F170" s="8">
        <v>2</v>
      </c>
      <c r="G170" s="70"/>
      <c r="H170" s="24">
        <f>D170*F170*G170</f>
        <v>0</v>
      </c>
    </row>
    <row r="171" spans="2:8" x14ac:dyDescent="0.2">
      <c r="B171" s="19"/>
      <c r="C171" s="2" t="s">
        <v>10</v>
      </c>
      <c r="D171" s="35"/>
      <c r="E171" s="44"/>
      <c r="F171" s="9"/>
      <c r="G171" s="12"/>
      <c r="H171" s="22"/>
    </row>
    <row r="172" spans="2:8" x14ac:dyDescent="0.2">
      <c r="B172" s="19"/>
      <c r="C172" s="2" t="s">
        <v>11</v>
      </c>
      <c r="D172" s="35"/>
      <c r="E172" s="44"/>
      <c r="F172" s="9"/>
      <c r="G172" s="12"/>
      <c r="H172" s="22"/>
    </row>
    <row r="173" spans="2:8" x14ac:dyDescent="0.2">
      <c r="B173" s="19"/>
      <c r="C173" s="2" t="s">
        <v>43</v>
      </c>
      <c r="D173" s="35"/>
      <c r="E173" s="44"/>
      <c r="F173" s="9"/>
      <c r="G173" s="12"/>
      <c r="H173" s="22"/>
    </row>
    <row r="174" spans="2:8" x14ac:dyDescent="0.2">
      <c r="B174" s="19"/>
      <c r="C174" s="3" t="s">
        <v>44</v>
      </c>
      <c r="D174" s="36"/>
      <c r="E174" s="45"/>
      <c r="F174" s="10"/>
      <c r="G174" s="13"/>
      <c r="H174" s="23"/>
    </row>
    <row r="175" spans="2:8" x14ac:dyDescent="0.2">
      <c r="B175" s="18">
        <v>23</v>
      </c>
      <c r="C175" s="26" t="s">
        <v>78</v>
      </c>
      <c r="D175" s="38">
        <v>2</v>
      </c>
      <c r="E175" s="47" t="s">
        <v>98</v>
      </c>
      <c r="F175" s="8">
        <v>2</v>
      </c>
      <c r="G175" s="70"/>
      <c r="H175" s="24">
        <f>D175*F175*G175</f>
        <v>0</v>
      </c>
    </row>
    <row r="176" spans="2:8" x14ac:dyDescent="0.2">
      <c r="B176" s="19"/>
      <c r="C176" s="2" t="s">
        <v>45</v>
      </c>
      <c r="D176" s="35"/>
      <c r="E176" s="44"/>
      <c r="F176" s="9"/>
      <c r="G176" s="12"/>
      <c r="H176" s="22"/>
    </row>
    <row r="177" spans="2:8" x14ac:dyDescent="0.2">
      <c r="B177" s="19"/>
      <c r="C177" s="2" t="s">
        <v>46</v>
      </c>
      <c r="D177" s="35"/>
      <c r="E177" s="44"/>
      <c r="F177" s="9"/>
      <c r="G177" s="12"/>
      <c r="H177" s="22"/>
    </row>
    <row r="178" spans="2:8" x14ac:dyDescent="0.2">
      <c r="B178" s="19"/>
      <c r="C178" s="6" t="s">
        <v>67</v>
      </c>
      <c r="D178" s="40"/>
      <c r="E178" s="49"/>
      <c r="F178" s="9"/>
      <c r="G178" s="12"/>
      <c r="H178" s="22"/>
    </row>
    <row r="179" spans="2:8" x14ac:dyDescent="0.2">
      <c r="B179" s="20"/>
      <c r="C179" s="5" t="s">
        <v>68</v>
      </c>
      <c r="D179" s="41"/>
      <c r="E179" s="50"/>
      <c r="F179" s="10"/>
      <c r="G179" s="13"/>
      <c r="H179" s="23"/>
    </row>
    <row r="180" spans="2:8" x14ac:dyDescent="0.2">
      <c r="B180" s="18">
        <v>24</v>
      </c>
      <c r="C180" s="26" t="s">
        <v>79</v>
      </c>
      <c r="D180" s="38">
        <v>1</v>
      </c>
      <c r="E180" s="47" t="s">
        <v>98</v>
      </c>
      <c r="F180" s="8">
        <v>2</v>
      </c>
      <c r="G180" s="70"/>
      <c r="H180" s="24">
        <f>D180*F180*G180</f>
        <v>0</v>
      </c>
    </row>
    <row r="181" spans="2:8" x14ac:dyDescent="0.2">
      <c r="B181" s="19"/>
      <c r="C181" s="2" t="s">
        <v>47</v>
      </c>
      <c r="D181" s="35"/>
      <c r="E181" s="44"/>
      <c r="F181" s="9"/>
      <c r="G181" s="12"/>
      <c r="H181" s="22"/>
    </row>
    <row r="182" spans="2:8" x14ac:dyDescent="0.2">
      <c r="B182" s="19"/>
      <c r="C182" s="2" t="s">
        <v>48</v>
      </c>
      <c r="D182" s="35"/>
      <c r="E182" s="44"/>
      <c r="F182" s="9"/>
      <c r="G182" s="12"/>
      <c r="H182" s="22"/>
    </row>
    <row r="183" spans="2:8" x14ac:dyDescent="0.2">
      <c r="B183" s="19"/>
      <c r="C183" s="2" t="s">
        <v>49</v>
      </c>
      <c r="D183" s="35"/>
      <c r="E183" s="44"/>
      <c r="F183" s="9"/>
      <c r="G183" s="12"/>
      <c r="H183" s="22"/>
    </row>
    <row r="184" spans="2:8" x14ac:dyDescent="0.2">
      <c r="B184" s="19"/>
      <c r="C184" s="2" t="s">
        <v>50</v>
      </c>
      <c r="D184" s="35"/>
      <c r="E184" s="44"/>
      <c r="F184" s="9"/>
      <c r="G184" s="12"/>
      <c r="H184" s="22"/>
    </row>
    <row r="185" spans="2:8" x14ac:dyDescent="0.2">
      <c r="B185" s="20"/>
      <c r="C185" s="3" t="s">
        <v>51</v>
      </c>
      <c r="D185" s="36"/>
      <c r="E185" s="45"/>
      <c r="F185" s="10"/>
      <c r="G185" s="13"/>
      <c r="H185" s="23"/>
    </row>
    <row r="186" spans="2:8" x14ac:dyDescent="0.2">
      <c r="B186" s="18">
        <v>25</v>
      </c>
      <c r="C186" s="4" t="s">
        <v>80</v>
      </c>
      <c r="D186" s="38">
        <v>1</v>
      </c>
      <c r="E186" s="47" t="s">
        <v>98</v>
      </c>
      <c r="F186" s="8">
        <v>2</v>
      </c>
      <c r="G186" s="70"/>
      <c r="H186" s="24">
        <f>D186*F186*G186</f>
        <v>0</v>
      </c>
    </row>
    <row r="187" spans="2:8" x14ac:dyDescent="0.2">
      <c r="B187" s="19"/>
      <c r="C187" s="2" t="s">
        <v>16</v>
      </c>
      <c r="D187" s="35"/>
      <c r="E187" s="44"/>
      <c r="F187" s="9"/>
      <c r="G187" s="12"/>
      <c r="H187" s="22"/>
    </row>
    <row r="188" spans="2:8" x14ac:dyDescent="0.2">
      <c r="B188" s="19"/>
      <c r="C188" s="2" t="s">
        <v>52</v>
      </c>
      <c r="D188" s="35"/>
      <c r="E188" s="44"/>
      <c r="F188" s="9"/>
      <c r="G188" s="12"/>
      <c r="H188" s="22"/>
    </row>
    <row r="189" spans="2:8" x14ac:dyDescent="0.2">
      <c r="B189" s="19"/>
      <c r="C189" s="2" t="s">
        <v>53</v>
      </c>
      <c r="D189" s="35"/>
      <c r="E189" s="44"/>
      <c r="F189" s="9"/>
      <c r="G189" s="12"/>
      <c r="H189" s="22"/>
    </row>
    <row r="190" spans="2:8" x14ac:dyDescent="0.2">
      <c r="B190" s="19"/>
      <c r="C190" s="2" t="s">
        <v>54</v>
      </c>
      <c r="D190" s="35"/>
      <c r="E190" s="44"/>
      <c r="F190" s="9"/>
      <c r="G190" s="12"/>
      <c r="H190" s="22"/>
    </row>
    <row r="191" spans="2:8" x14ac:dyDescent="0.2">
      <c r="B191" s="20"/>
      <c r="C191" s="3" t="s">
        <v>55</v>
      </c>
      <c r="D191" s="36"/>
      <c r="E191" s="45"/>
      <c r="F191" s="10"/>
      <c r="G191" s="13"/>
      <c r="H191" s="23"/>
    </row>
    <row r="192" spans="2:8" x14ac:dyDescent="0.2">
      <c r="B192" s="18">
        <v>26</v>
      </c>
      <c r="C192" s="4" t="s">
        <v>81</v>
      </c>
      <c r="D192" s="38">
        <v>1</v>
      </c>
      <c r="E192" s="47" t="s">
        <v>98</v>
      </c>
      <c r="F192" s="8">
        <v>2</v>
      </c>
      <c r="G192" s="70"/>
      <c r="H192" s="24">
        <f>D192*F192*G192</f>
        <v>0</v>
      </c>
    </row>
    <row r="193" spans="2:8" x14ac:dyDescent="0.2">
      <c r="B193" s="19"/>
      <c r="C193" s="2" t="s">
        <v>16</v>
      </c>
      <c r="D193" s="35"/>
      <c r="E193" s="44"/>
      <c r="F193" s="9"/>
      <c r="G193" s="12"/>
      <c r="H193" s="22"/>
    </row>
    <row r="194" spans="2:8" x14ac:dyDescent="0.2">
      <c r="B194" s="19"/>
      <c r="C194" s="2" t="s">
        <v>17</v>
      </c>
      <c r="D194" s="35"/>
      <c r="E194" s="44"/>
      <c r="F194" s="9"/>
      <c r="G194" s="12"/>
      <c r="H194" s="22"/>
    </row>
    <row r="195" spans="2:8" x14ac:dyDescent="0.2">
      <c r="B195" s="19"/>
      <c r="C195" s="2" t="s">
        <v>18</v>
      </c>
      <c r="D195" s="35"/>
      <c r="E195" s="44"/>
      <c r="F195" s="9"/>
      <c r="G195" s="12"/>
      <c r="H195" s="22"/>
    </row>
    <row r="196" spans="2:8" x14ac:dyDescent="0.2">
      <c r="B196" s="19"/>
      <c r="C196" s="2" t="s">
        <v>19</v>
      </c>
      <c r="D196" s="35"/>
      <c r="E196" s="44"/>
      <c r="F196" s="9"/>
      <c r="G196" s="12"/>
      <c r="H196" s="22"/>
    </row>
    <row r="197" spans="2:8" ht="25.5" x14ac:dyDescent="0.2">
      <c r="B197" s="19"/>
      <c r="C197" s="2" t="s">
        <v>20</v>
      </c>
      <c r="D197" s="35"/>
      <c r="E197" s="44"/>
      <c r="F197" s="9"/>
      <c r="G197" s="12"/>
      <c r="H197" s="22"/>
    </row>
    <row r="198" spans="2:8" x14ac:dyDescent="0.2">
      <c r="B198" s="19"/>
      <c r="C198" s="2" t="s">
        <v>21</v>
      </c>
      <c r="D198" s="35"/>
      <c r="E198" s="44"/>
      <c r="F198" s="9"/>
      <c r="G198" s="12"/>
      <c r="H198" s="22"/>
    </row>
    <row r="199" spans="2:8" x14ac:dyDescent="0.2">
      <c r="B199" s="19"/>
      <c r="C199" s="2" t="s">
        <v>22</v>
      </c>
      <c r="D199" s="35"/>
      <c r="E199" s="44"/>
      <c r="F199" s="9"/>
      <c r="G199" s="12"/>
      <c r="H199" s="22"/>
    </row>
    <row r="200" spans="2:8" x14ac:dyDescent="0.2">
      <c r="B200" s="19"/>
      <c r="C200" s="2" t="s">
        <v>23</v>
      </c>
      <c r="D200" s="35"/>
      <c r="E200" s="44"/>
      <c r="F200" s="9"/>
      <c r="G200" s="12"/>
      <c r="H200" s="22"/>
    </row>
    <row r="201" spans="2:8" x14ac:dyDescent="0.2">
      <c r="B201" s="19"/>
      <c r="C201" s="2" t="s">
        <v>24</v>
      </c>
      <c r="D201" s="35"/>
      <c r="E201" s="44"/>
      <c r="F201" s="9"/>
      <c r="G201" s="12"/>
      <c r="H201" s="22"/>
    </row>
    <row r="202" spans="2:8" x14ac:dyDescent="0.2">
      <c r="B202" s="19"/>
      <c r="C202" s="2" t="s">
        <v>25</v>
      </c>
      <c r="D202" s="35"/>
      <c r="E202" s="44"/>
      <c r="F202" s="9"/>
      <c r="G202" s="12"/>
      <c r="H202" s="22"/>
    </row>
    <row r="203" spans="2:8" x14ac:dyDescent="0.2">
      <c r="B203" s="20"/>
      <c r="C203" s="3" t="s">
        <v>34</v>
      </c>
      <c r="D203" s="36"/>
      <c r="E203" s="45"/>
      <c r="F203" s="10"/>
      <c r="G203" s="13"/>
      <c r="H203" s="23"/>
    </row>
    <row r="204" spans="2:8" ht="31.9" customHeight="1" x14ac:dyDescent="0.2">
      <c r="B204" s="68" t="s">
        <v>101</v>
      </c>
      <c r="C204" s="68"/>
      <c r="D204" s="68"/>
      <c r="E204" s="68"/>
      <c r="F204" s="68"/>
      <c r="G204" s="68"/>
      <c r="H204" s="68"/>
    </row>
    <row r="205" spans="2:8" ht="33.6" customHeight="1" x14ac:dyDescent="0.2">
      <c r="B205" s="17">
        <v>27</v>
      </c>
      <c r="C205" s="51" t="s">
        <v>105</v>
      </c>
      <c r="D205" s="52">
        <v>200</v>
      </c>
      <c r="E205" s="52" t="s">
        <v>99</v>
      </c>
      <c r="F205" s="54"/>
      <c r="G205" s="71"/>
      <c r="H205" s="53">
        <f>G205*D205</f>
        <v>0</v>
      </c>
    </row>
    <row r="206" spans="2:8" ht="31.15" customHeight="1" thickBot="1" x14ac:dyDescent="0.25">
      <c r="B206" s="18">
        <v>28</v>
      </c>
      <c r="C206" s="55" t="s">
        <v>100</v>
      </c>
      <c r="D206" s="56">
        <v>10</v>
      </c>
      <c r="E206" s="56" t="s">
        <v>98</v>
      </c>
      <c r="F206" s="57"/>
      <c r="G206" s="72"/>
      <c r="H206" s="11">
        <f>G206*D206</f>
        <v>0</v>
      </c>
    </row>
    <row r="207" spans="2:8" ht="30.6" customHeight="1" thickBot="1" x14ac:dyDescent="0.25">
      <c r="B207" s="66" t="s">
        <v>103</v>
      </c>
      <c r="C207" s="67"/>
      <c r="D207" s="67"/>
      <c r="E207" s="67"/>
      <c r="F207" s="67"/>
      <c r="G207" s="67"/>
      <c r="H207" s="58">
        <f>SUM(H205:H206,H192,H186,H180,H175,H170,H158,H145,H140,H135,H124,H111,H105,H99,H94,H89,H76,H63,H58,H54,H44,H39,H27,H24,H20,H16,H7)</f>
        <v>0</v>
      </c>
    </row>
  </sheetData>
  <sheetProtection algorithmName="SHA-512" hashValue="ISp5YzBhMkjmnWc9tP7OB8tmSYixLBcCCs9u99A3XyPM0566CDjRgIjnv9/vM1LV7lbnbfVJbBjjJfc2jsqh/w==" saltValue="zx3fJiDKGqdAdrDkbGRFtQ==" spinCount="100000" sheet="1" objects="1" scenarios="1" selectLockedCells="1"/>
  <mergeCells count="8">
    <mergeCell ref="C3:H3"/>
    <mergeCell ref="C123:H123"/>
    <mergeCell ref="B207:G207"/>
    <mergeCell ref="B204:H204"/>
    <mergeCell ref="C157:H157"/>
    <mergeCell ref="C43:H43"/>
    <mergeCell ref="C75:H75"/>
    <mergeCell ref="C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Szczepaniak</dc:creator>
  <cp:lastModifiedBy>Sylwester Szczepaniak</cp:lastModifiedBy>
  <dcterms:created xsi:type="dcterms:W3CDTF">2021-01-11T11:45:13Z</dcterms:created>
  <dcterms:modified xsi:type="dcterms:W3CDTF">2021-02-05T08:29:02Z</dcterms:modified>
</cp:coreProperties>
</file>